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Arkusz1" sheetId="3" r:id="rId3"/>
  </sheets>
  <externalReferences>
    <externalReference r:id="rId6"/>
  </externalReferences>
  <definedNames>
    <definedName name="_xlnm.Print_Area" localSheetId="1">'DROGI'!$A$1:$G$67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<sst xmlns="http://schemas.openxmlformats.org/spreadsheetml/2006/main" count="167" uniqueCount="130">
  <si>
    <t>TABELA ELEMENTÓW SCALONYCH - DROGI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</si>
  <si>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</si>
  <si>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</si>
  <si>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</si>
  <si>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</si>
  <si>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</si>
  <si>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</si>
  <si>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</si>
  <si>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</si>
  <si>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</si>
  <si>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</si>
  <si>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</si>
  <si>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</si>
  <si>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</si>
  <si>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</si>
  <si>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</si>
  <si>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</si>
  <si>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</si>
  <si>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</si>
  <si>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</si>
  <si>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</si>
  <si>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</si>
  <si>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</si>
  <si>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</si>
  <si>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</si>
  <si>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</si>
  <si>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</si>
  <si>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</si>
  <si>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</si>
  <si>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</si>
  <si>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</si>
  <si>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</si>
  <si>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</si>
  <si>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</si>
  <si>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WYMAGANIA OGÓLNE</t>
  </si>
  <si>
    <t>Wyznaczenie i odtworzenie trasy i punktów wysokościowych</t>
  </si>
  <si>
    <t>km</t>
  </si>
  <si>
    <t>kpl</t>
  </si>
  <si>
    <t>KOSZTORYS OFERTOWY</t>
  </si>
  <si>
    <t>DM-00.00.00</t>
  </si>
  <si>
    <t>WYKONANIE NASYPÓW</t>
  </si>
  <si>
    <t>PODBUDOWY</t>
  </si>
  <si>
    <t>Lp.</t>
  </si>
  <si>
    <t>m2</t>
  </si>
  <si>
    <t>m3</t>
  </si>
  <si>
    <t>szt.</t>
  </si>
  <si>
    <t>m</t>
  </si>
  <si>
    <t>NAWIERZCHNIA</t>
  </si>
  <si>
    <t>OZNAKOWANIA DRÓG I URZĄDZENIA BEZPIECZEŃSTWA RUCHU</t>
  </si>
  <si>
    <t>BUDOWA OBWODNICY GOŁDAPI W CIĄGU DROGI KRAJOWEJ NR 65, GRANICA PAŃSTWA – GOŁDAP – EŁK – BIAŁYSTOK – BOBROWNIKI – GRANICA PAŃSTWA, 
OD KM 2+290 DO KM 7+900</t>
  </si>
  <si>
    <t>WIADUKT WD-1</t>
  </si>
  <si>
    <t>MOST M-2</t>
  </si>
  <si>
    <t>WIADUKT WD-3</t>
  </si>
  <si>
    <t>OBIEKT PG-5</t>
  </si>
  <si>
    <t>D.01.00.00.</t>
  </si>
  <si>
    <t>D.01.01.01.</t>
  </si>
  <si>
    <t xml:space="preserve">   ODTWORZENIE TRASY I PUNKTÓW WYSOKOŚCIOWYCH</t>
  </si>
  <si>
    <t xml:space="preserve">   ROZBIÓRKI ELEMENTÓW DRÓG, OGRODZEŃ I PRZEPUSTÓW</t>
  </si>
  <si>
    <t>D.01.02.04.</t>
  </si>
  <si>
    <t>Rozbiórka chodników z płyt betonowych 35x35x5cm z odwiezieniem i utylizacja gruzu</t>
  </si>
  <si>
    <t>Rozbiórka obrzeży betonowych o wymiarach 8x30cm z odwiezieniem i utylizacją gruzu</t>
  </si>
  <si>
    <t>D.02.00.00</t>
  </si>
  <si>
    <t xml:space="preserve">   WYKONANIE WYKOPÓW W GRUNTACH NIESKALISTYCH</t>
  </si>
  <si>
    <t>D.02.01.01</t>
  </si>
  <si>
    <t>D.02.03.01</t>
  </si>
  <si>
    <t>D.03.00.00</t>
  </si>
  <si>
    <t xml:space="preserve">   KANALIZACJA DESZCZOWA</t>
  </si>
  <si>
    <t>D.03.02.01</t>
  </si>
  <si>
    <t xml:space="preserve">   KORYTO. PROFILOWANIE I ZAGĘSZCZENIE PODŁOŻA</t>
  </si>
  <si>
    <t>D.04.01.01</t>
  </si>
  <si>
    <t>D.04.03.01</t>
  </si>
  <si>
    <t xml:space="preserve">   OCZYSZCZANIE I SKROPIENIE EMULSJĄ WARSTW KONSTRUKCYJNYCH</t>
  </si>
  <si>
    <t>D.05.00.00</t>
  </si>
  <si>
    <t>D.05.03.05</t>
  </si>
  <si>
    <t>D.07.00.00</t>
  </si>
  <si>
    <t>D.07.01.01</t>
  </si>
  <si>
    <t xml:space="preserve">   OZNAKOWANIE POZIOME</t>
  </si>
  <si>
    <t>D.07.02.01</t>
  </si>
  <si>
    <t xml:space="preserve">   OZNAKOWANIE PIONOWE</t>
  </si>
  <si>
    <t xml:space="preserve">Słupki z profili otwartych wraz z fundamentem i kapturkiem zabezpieczającym - wykonanie i zasypaniem dołów z ubiciem warstwami- wyliczenie ilości wg projektu organizacji ruchu </t>
  </si>
  <si>
    <t>D.08.00.00</t>
  </si>
  <si>
    <t xml:space="preserve">   ELEMENTY ULIC</t>
  </si>
  <si>
    <t>D.08.01.01</t>
  </si>
  <si>
    <t xml:space="preserve">   KRAWĘŻNIKI BETONOWE</t>
  </si>
  <si>
    <t>D.08.02.02</t>
  </si>
  <si>
    <t xml:space="preserve">   CHODNIKI Z KOSTKI BETONOWEJ</t>
  </si>
  <si>
    <t>D.08.03.01</t>
  </si>
  <si>
    <t xml:space="preserve">   BETONOWE OBRZEŻA CHODNIKOWE</t>
  </si>
  <si>
    <t>Obrzeża betonowe 8x30 na podsypce cementowo–piaskowej gr. 5cm wraz z wypełnieniem spoin zaprawą cementową</t>
  </si>
  <si>
    <t>D.08.04.01</t>
  </si>
  <si>
    <t xml:space="preserve">   WJAZDY  Z KOSTKI BETONOWEJ</t>
  </si>
  <si>
    <t>Wjazdy  do posesji z kostki betonowej, wibroprasowanej czerwonej gr. 8 cm na podsypce cementowo–piaskowej gr. 3cm</t>
  </si>
  <si>
    <t>D.04.00.00</t>
  </si>
  <si>
    <t>Frezowanie nawierzchni bitumicznej o grubości do 4cm z odwiezieniem destruktu na bazę Inwestora</t>
  </si>
  <si>
    <t>Rozbiórka nawierzchni z płyt betonowych o grubości 15cm z odwiezieniem i utylizacją gruzu</t>
  </si>
  <si>
    <t>Rozbiórka chodników z kostki brukowej betonowej gr. 6cm na podsypce cem.-piaskowej</t>
  </si>
  <si>
    <t>Rozbiórka krawężników betonowch wraz z ławami betonowymi z odwiezieniem i utylizacja gruzu</t>
  </si>
  <si>
    <t>Zdjęcie istniejących tarcz i tabliczek znaków drogowych z odwiezieniem na bazę Inwestora</t>
  </si>
  <si>
    <t>Rozbiórka słupków znaków drogowych z odwiezieniem rur na bazę Inwestora</t>
  </si>
  <si>
    <t>Założenie rur HDPE dwudzielnych 100/110mm na kablach telefonicznych i energetycznych</t>
  </si>
  <si>
    <t>Wykopy w gruntach nieskalistych wraz z wywiezieniem i utylizacją gruntu</t>
  </si>
  <si>
    <t>Nasypy z gruntu kat. II z dokopu wraz z kosztami pozyskania i wbudowania w korpus ulic</t>
  </si>
  <si>
    <t>Wykopy pod kanałay , przykanaliki i studnie z odwiezieniem gruntu na odkład</t>
  </si>
  <si>
    <t>Montaż i demontaż konstrukcji podwieszen kabli na przekopach</t>
  </si>
  <si>
    <r>
      <t xml:space="preserve">Wykonanie przykanalików z rur kielichowych z PVC </t>
    </r>
    <r>
      <rPr>
        <sz val="10"/>
        <color indexed="8"/>
        <rFont val="Symbol"/>
        <family val="1"/>
      </rPr>
      <t>F20</t>
    </r>
    <r>
      <rPr>
        <sz val="10"/>
        <color indexed="8"/>
        <rFont val="Times New Roman"/>
        <family val="1"/>
      </rPr>
      <t xml:space="preserve">0              kl. 8,0 KN/m2  </t>
    </r>
  </si>
  <si>
    <t>Wykonanie studzienek ściekowych z wpustem ulicznym i osadnikiem</t>
  </si>
  <si>
    <t xml:space="preserve">Profilowanie i zagęszczanie podłoża pod warstwy konstrukcyjne nawierzchni </t>
  </si>
  <si>
    <t>Skropienie warstw konstrukcyjnych emulsją asfaltową szybkorozpadową (pod wyrównanie i pod warstwę ścieralną nawierzchi)</t>
  </si>
  <si>
    <t xml:space="preserve">   WARSTWA WYRÓWNAWCZA I ŚCIERALNA  Z BETONU ASFALTOWEGO  DLA RUCHU KR2 </t>
  </si>
  <si>
    <t>Mg</t>
  </si>
  <si>
    <t xml:space="preserve">Warstwa scieralna gr 5cm z betonu asfaltowego AC 11S50/70 </t>
  </si>
  <si>
    <t>Oznakowanie cienkowarstwowe - linie na skrzyzowaniach i przejściach dla pieszych malowane mechanicznie - wg zestawienia tabelarycznego załączonego do projektu organizacji ruchu</t>
  </si>
  <si>
    <t xml:space="preserve">Tarcze „średnie” (kategoria A, B, C, D) 
- wyliczenie ilości wg proj. wykonawczego zawierającego docelową organizację ruchu </t>
  </si>
  <si>
    <t>Krawężnik betonowe 15x30 wystające - wys. 12cm - na ławie betonowej z oporem z betonu C12/15</t>
  </si>
  <si>
    <t>Krawężnik betonowe obniżone najazdowe 15x22 wystające na ławie betonowej z oporem z betonu C12/15</t>
  </si>
  <si>
    <t xml:space="preserve">Chodniki z kostki betonowej wibroprasowanej szarej gr. 6cm na podsypce cementowo–piaskowej gr. 5cm                                                                </t>
  </si>
  <si>
    <t>Podbudowa gr. 15cm z mieszanki 50% kruszywa łamanego 0/31,5mm na wjazdach</t>
  </si>
  <si>
    <t>Rozbiórka nawierzchni bitumicznej gr. 10cm po trasie kanału kd i przykanalików z utylizacją gruzu</t>
  </si>
  <si>
    <t>Rozbiórka podbudowy z brukowca po trasie kanałów i przykanalików</t>
  </si>
  <si>
    <t>Zasypywanie elementów kanalizacji deszczowej warstwami wraz z zagęszczeniem z gruntu kat. II z dokopu wraz z kosztami transportu i pozyskania</t>
  </si>
  <si>
    <t>Odbudowa podbudowy gr. 20cm z mieszanki 50% kruszywa łamanego po trasie przekopów</t>
  </si>
  <si>
    <t>Podbudowa gr.7cm z AC22P50/70 po przekopach w jezdni pod kd</t>
  </si>
  <si>
    <r>
      <t xml:space="preserve">Wykonanie przykanalików z rur kielichowych z PVC </t>
    </r>
    <r>
      <rPr>
        <sz val="10"/>
        <color indexed="8"/>
        <rFont val="Symbol"/>
        <family val="1"/>
      </rPr>
      <t>F25</t>
    </r>
    <r>
      <rPr>
        <sz val="10"/>
        <color indexed="8"/>
        <rFont val="Times New Roman"/>
        <family val="1"/>
      </rPr>
      <t xml:space="preserve">0              kl. 8,0 KN/m2  </t>
    </r>
  </si>
  <si>
    <t>Podłoża z piasku pod kanały z kosztami transportu i pozyskania</t>
  </si>
  <si>
    <r>
      <t xml:space="preserve">Wykonanie studni rewizyjnych betonowych  </t>
    </r>
    <r>
      <rPr>
        <sz val="10"/>
        <color indexed="8"/>
        <rFont val="Symbol"/>
        <family val="1"/>
      </rPr>
      <t>F120</t>
    </r>
    <r>
      <rPr>
        <sz val="10"/>
        <color indexed="8"/>
        <rFont val="Times New Roman"/>
        <family val="1"/>
      </rPr>
      <t>0 mm głebokości 1,5m</t>
    </r>
  </si>
  <si>
    <t>Przejścia przez ściany istn studni dla kanałów 200-250mm</t>
  </si>
  <si>
    <t>Regulacja pionowa studzienek dla włazów kanałowych</t>
  </si>
  <si>
    <t>Regulacja pionowa studzienek dla zaworów wodociagowych i gazowych</t>
  </si>
  <si>
    <t>Warstwa wyrównawcza z betonu asfaltowego AC11W50/70 w ilosci średniej 105kg/m2</t>
  </si>
  <si>
    <t>PRZEBUDOWA DOJAZDU ULICY ZIELONEJ I CHODNIKA      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</si>
</sst>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14" fillId="0" borderId="10" xfId="0" applyNumberFormat="1" applyFont="1" applyFill="1" applyBorder="1" applyAlignment="1">
      <alignment horizontal="right" vertical="center" wrapText="1" indent="1"/>
    </xf>
    <xf numFmtId="43" fontId="1" fillId="0" borderId="0" xfId="0" applyNumberFormat="1" applyFont="1" applyFill="1" applyAlignment="1">
      <alignment horizontal="right" vertical="center" indent="1"/>
    </xf>
    <xf numFmtId="0" fontId="18" fillId="20" borderId="1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20" borderId="0" xfId="0" applyFont="1" applyFill="1" applyAlignment="1" applyProtection="1">
      <alignment vertical="center" wrapText="1"/>
      <protection/>
    </xf>
    <xf numFmtId="4" fontId="1" fillId="2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8" fillId="20" borderId="12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7" xfId="60" applyNumberFormat="1" applyFont="1" applyBorder="1" applyAlignment="1">
      <alignment horizontal="right"/>
    </xf>
    <xf numFmtId="4" fontId="6" fillId="0" borderId="18" xfId="60" applyNumberFormat="1" applyFont="1" applyBorder="1" applyAlignment="1">
      <alignment horizontal="right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4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center" vertical="center" wrapText="1"/>
      <protection/>
    </xf>
    <xf numFmtId="0" fontId="4" fillId="20" borderId="2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" fontId="7" fillId="24" borderId="30" xfId="0" applyNumberFormat="1" applyFont="1" applyFill="1" applyBorder="1" applyAlignment="1">
      <alignment horizontal="right" vertical="center" wrapText="1"/>
    </xf>
    <xf numFmtId="4" fontId="7" fillId="24" borderId="3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5" fillId="24" borderId="29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41" fontId="5" fillId="0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0">
      <selection activeCell="B14" sqref="B14:D14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65" t="s">
        <v>49</v>
      </c>
      <c r="B2" s="66"/>
      <c r="C2" s="66"/>
      <c r="D2" s="66"/>
      <c r="E2" s="66"/>
      <c r="F2" s="67"/>
    </row>
    <row r="3" ht="52.5" customHeight="1"/>
    <row r="4" spans="2:4" ht="15.75">
      <c r="B4" s="68" t="s">
        <v>0</v>
      </c>
      <c r="C4" s="69"/>
      <c r="D4" s="70"/>
    </row>
    <row r="5" ht="12.75" customHeight="1"/>
    <row r="6" spans="1:6" ht="14.25">
      <c r="A6" s="1" t="s">
        <v>39</v>
      </c>
      <c r="B6" s="71" t="s">
        <v>34</v>
      </c>
      <c r="C6" s="71"/>
      <c r="D6" s="71"/>
      <c r="E6" s="72"/>
      <c r="F6" s="73"/>
    </row>
    <row r="7" spans="1:6" ht="14.25">
      <c r="A7" s="1" t="s">
        <v>1</v>
      </c>
      <c r="B7" s="71" t="s">
        <v>2</v>
      </c>
      <c r="C7" s="71"/>
      <c r="D7" s="71"/>
      <c r="E7" s="72"/>
      <c r="F7" s="73"/>
    </row>
    <row r="8" spans="1:6" ht="14.25">
      <c r="A8" s="1" t="s">
        <v>3</v>
      </c>
      <c r="B8" s="71" t="s">
        <v>4</v>
      </c>
      <c r="C8" s="71"/>
      <c r="D8" s="71"/>
      <c r="E8" s="76"/>
      <c r="F8" s="77"/>
    </row>
    <row r="9" spans="1:6" ht="14.25">
      <c r="A9" s="1" t="s">
        <v>5</v>
      </c>
      <c r="B9" s="71" t="s">
        <v>6</v>
      </c>
      <c r="C9" s="71"/>
      <c r="D9" s="71"/>
      <c r="E9" s="76"/>
      <c r="F9" s="77"/>
    </row>
    <row r="10" spans="1:6" ht="14.25">
      <c r="A10" s="1" t="s">
        <v>7</v>
      </c>
      <c r="B10" s="71" t="s">
        <v>8</v>
      </c>
      <c r="C10" s="71"/>
      <c r="D10" s="71"/>
      <c r="E10" s="74"/>
      <c r="F10" s="75"/>
    </row>
    <row r="11" spans="1:6" ht="12.75" customHeight="1">
      <c r="A11" s="1" t="s">
        <v>9</v>
      </c>
      <c r="B11" s="71" t="s">
        <v>10</v>
      </c>
      <c r="C11" s="71"/>
      <c r="D11" s="71"/>
      <c r="E11" s="74"/>
      <c r="F11" s="75"/>
    </row>
    <row r="12" spans="1:6" ht="14.25">
      <c r="A12" s="2" t="s">
        <v>11</v>
      </c>
      <c r="B12" s="81" t="s">
        <v>12</v>
      </c>
      <c r="C12" s="82"/>
      <c r="D12" s="83"/>
      <c r="E12" s="74"/>
      <c r="F12" s="75"/>
    </row>
    <row r="13" spans="1:6" ht="14.25">
      <c r="A13" s="2" t="s">
        <v>13</v>
      </c>
      <c r="B13" s="78" t="s">
        <v>14</v>
      </c>
      <c r="C13" s="79"/>
      <c r="D13" s="80"/>
      <c r="E13" s="74"/>
      <c r="F13" s="75"/>
    </row>
    <row r="14" spans="1:6" ht="14.25">
      <c r="A14" s="2" t="s">
        <v>15</v>
      </c>
      <c r="B14" s="78" t="s">
        <v>16</v>
      </c>
      <c r="C14" s="79"/>
      <c r="D14" s="80"/>
      <c r="E14" s="74"/>
      <c r="F14" s="75"/>
    </row>
    <row r="15" spans="1:6" ht="14.25">
      <c r="A15" s="2" t="s">
        <v>17</v>
      </c>
      <c r="B15" s="78" t="s">
        <v>18</v>
      </c>
      <c r="C15" s="79"/>
      <c r="D15" s="80"/>
      <c r="E15" s="74"/>
      <c r="F15" s="75"/>
    </row>
    <row r="16" spans="1:6" ht="14.25">
      <c r="A16" s="2" t="s">
        <v>19</v>
      </c>
      <c r="B16" s="78" t="s">
        <v>20</v>
      </c>
      <c r="C16" s="79"/>
      <c r="D16" s="80"/>
      <c r="E16" s="74"/>
      <c r="F16" s="75"/>
    </row>
    <row r="17" spans="1:6" ht="15" thickBot="1">
      <c r="A17" s="2" t="s">
        <v>21</v>
      </c>
      <c r="B17" s="78" t="s">
        <v>22</v>
      </c>
      <c r="C17" s="79"/>
      <c r="D17" s="80"/>
      <c r="E17" s="84"/>
      <c r="F17" s="85"/>
    </row>
    <row r="18" spans="1:6" ht="19.5" thickBot="1">
      <c r="A18" s="86" t="s">
        <v>23</v>
      </c>
      <c r="B18" s="87"/>
      <c r="C18" s="87"/>
      <c r="D18" s="87"/>
      <c r="E18" s="88"/>
      <c r="F18" s="89"/>
    </row>
    <row r="20" spans="2:4" ht="15.75">
      <c r="B20" s="68" t="s">
        <v>24</v>
      </c>
      <c r="C20" s="69"/>
      <c r="D20" s="70"/>
    </row>
    <row r="22" spans="1:6" ht="14.25">
      <c r="A22" s="81" t="s">
        <v>50</v>
      </c>
      <c r="B22" s="90"/>
      <c r="C22" s="90"/>
      <c r="D22" s="91"/>
      <c r="E22" s="72"/>
      <c r="F22" s="73"/>
    </row>
    <row r="23" spans="1:6" ht="14.25">
      <c r="A23" s="81" t="s">
        <v>51</v>
      </c>
      <c r="B23" s="90"/>
      <c r="C23" s="90"/>
      <c r="D23" s="91"/>
      <c r="E23" s="72"/>
      <c r="F23" s="73"/>
    </row>
    <row r="24" spans="1:6" ht="14.25">
      <c r="A24" s="81" t="s">
        <v>52</v>
      </c>
      <c r="B24" s="90"/>
      <c r="C24" s="90"/>
      <c r="D24" s="91"/>
      <c r="E24" s="76"/>
      <c r="F24" s="77"/>
    </row>
    <row r="25" spans="1:6" ht="14.25">
      <c r="A25" s="81" t="s">
        <v>25</v>
      </c>
      <c r="B25" s="90"/>
      <c r="C25" s="90"/>
      <c r="D25" s="91"/>
      <c r="E25" s="76"/>
      <c r="F25" s="77"/>
    </row>
    <row r="26" spans="1:6" ht="15" thickBot="1">
      <c r="A26" s="81" t="s">
        <v>53</v>
      </c>
      <c r="B26" s="90"/>
      <c r="C26" s="90"/>
      <c r="D26" s="91"/>
      <c r="E26" s="74"/>
      <c r="F26" s="75"/>
    </row>
    <row r="27" spans="1:6" ht="19.5" thickBot="1">
      <c r="A27" s="86" t="s">
        <v>23</v>
      </c>
      <c r="B27" s="87"/>
      <c r="C27" s="87"/>
      <c r="D27" s="87"/>
      <c r="E27" s="88"/>
      <c r="F27" s="89"/>
    </row>
    <row r="28" ht="13.5" thickBot="1"/>
    <row r="29" spans="4:6" ht="24" thickBot="1">
      <c r="D29" s="3" t="s">
        <v>26</v>
      </c>
      <c r="E29" s="92"/>
      <c r="F29" s="93"/>
    </row>
  </sheetData>
  <sheetProtection/>
  <mergeCells count="42"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  <mergeCell ref="A18:D18"/>
    <mergeCell ref="E18:F18"/>
    <mergeCell ref="A23:D23"/>
    <mergeCell ref="E23:F23"/>
    <mergeCell ref="B20:D20"/>
    <mergeCell ref="A22:D22"/>
    <mergeCell ref="E22:F22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15:D15"/>
    <mergeCell ref="E15:F15"/>
    <mergeCell ref="B11:D11"/>
    <mergeCell ref="E11:F11"/>
    <mergeCell ref="B8:D8"/>
    <mergeCell ref="E8:F8"/>
    <mergeCell ref="B9:D9"/>
    <mergeCell ref="E9:F9"/>
    <mergeCell ref="B7:D7"/>
    <mergeCell ref="E7:F7"/>
    <mergeCell ref="B10:D10"/>
    <mergeCell ref="E10:F10"/>
    <mergeCell ref="A2:F2"/>
    <mergeCell ref="B4:D4"/>
    <mergeCell ref="B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C66" sqref="C66"/>
    </sheetView>
  </sheetViews>
  <sheetFormatPr defaultColWidth="9.140625" defaultRowHeight="12.75"/>
  <cols>
    <col min="1" max="1" width="4.7109375" style="25" customWidth="1"/>
    <col min="2" max="2" width="12.140625" style="38" customWidth="1"/>
    <col min="3" max="3" width="80.28125" style="15" customWidth="1"/>
    <col min="4" max="4" width="10.7109375" style="14" customWidth="1"/>
    <col min="5" max="5" width="14.421875" style="44" bestFit="1" customWidth="1"/>
    <col min="6" max="6" width="11.7109375" style="16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8.75">
      <c r="A1" s="94" t="s">
        <v>38</v>
      </c>
      <c r="B1" s="94"/>
      <c r="C1" s="94"/>
      <c r="D1" s="94"/>
      <c r="E1" s="94"/>
      <c r="F1" s="94"/>
      <c r="G1" s="94"/>
    </row>
    <row r="2" spans="1:7" ht="16.5" thickBot="1">
      <c r="A2" s="23"/>
      <c r="B2" s="37"/>
      <c r="C2" s="7"/>
      <c r="D2" s="4"/>
      <c r="E2" s="39"/>
      <c r="F2" s="8"/>
      <c r="G2" s="5"/>
    </row>
    <row r="3" spans="1:7" s="9" customFormat="1" ht="31.5" customHeight="1">
      <c r="A3" s="95" t="s">
        <v>42</v>
      </c>
      <c r="B3" s="97" t="s">
        <v>27</v>
      </c>
      <c r="C3" s="99" t="s">
        <v>28</v>
      </c>
      <c r="D3" s="121" t="s">
        <v>29</v>
      </c>
      <c r="E3" s="122"/>
      <c r="F3" s="101" t="s">
        <v>30</v>
      </c>
      <c r="G3" s="103" t="s">
        <v>31</v>
      </c>
    </row>
    <row r="4" spans="1:7" s="9" customFormat="1" ht="15.75">
      <c r="A4" s="96"/>
      <c r="B4" s="98"/>
      <c r="C4" s="100"/>
      <c r="D4" s="10" t="s">
        <v>32</v>
      </c>
      <c r="E4" s="40" t="s">
        <v>33</v>
      </c>
      <c r="F4" s="102"/>
      <c r="G4" s="104"/>
    </row>
    <row r="5" spans="1:7" ht="15.75">
      <c r="A5" s="24">
        <v>1</v>
      </c>
      <c r="B5" s="11">
        <v>3</v>
      </c>
      <c r="C5" s="12">
        <v>4</v>
      </c>
      <c r="D5" s="11">
        <v>5</v>
      </c>
      <c r="E5" s="129">
        <v>6</v>
      </c>
      <c r="F5" s="11">
        <v>7</v>
      </c>
      <c r="G5" s="13">
        <v>8</v>
      </c>
    </row>
    <row r="6" spans="1:7" s="46" customFormat="1" ht="15.75">
      <c r="A6" s="45"/>
      <c r="B6" s="56" t="s">
        <v>54</v>
      </c>
      <c r="C6" s="105" t="s">
        <v>2</v>
      </c>
      <c r="D6" s="106"/>
      <c r="E6" s="106"/>
      <c r="F6" s="106"/>
      <c r="G6" s="107"/>
    </row>
    <row r="7" spans="1:7" s="47" customFormat="1" ht="15.75">
      <c r="A7" s="57"/>
      <c r="B7" s="58" t="s">
        <v>55</v>
      </c>
      <c r="C7" s="123" t="s">
        <v>56</v>
      </c>
      <c r="D7" s="124"/>
      <c r="E7" s="124"/>
      <c r="F7" s="124"/>
      <c r="G7" s="125"/>
    </row>
    <row r="8" spans="1:7" ht="15.75">
      <c r="A8" s="22">
        <v>1</v>
      </c>
      <c r="B8" s="11"/>
      <c r="C8" s="27" t="s">
        <v>35</v>
      </c>
      <c r="D8" s="19" t="s">
        <v>36</v>
      </c>
      <c r="E8" s="62">
        <v>0.239</v>
      </c>
      <c r="F8" s="20"/>
      <c r="G8" s="21"/>
    </row>
    <row r="9" spans="1:7" s="49" customFormat="1" ht="15.75">
      <c r="A9" s="22"/>
      <c r="B9" s="60" t="s">
        <v>58</v>
      </c>
      <c r="C9" s="108" t="s">
        <v>57</v>
      </c>
      <c r="D9" s="109"/>
      <c r="E9" s="109"/>
      <c r="F9" s="109"/>
      <c r="G9" s="110"/>
    </row>
    <row r="10" spans="1:7" ht="15.75">
      <c r="A10" s="22">
        <f>MAX(A$6:A9)+1</f>
        <v>2</v>
      </c>
      <c r="B10" s="114"/>
      <c r="C10" s="26" t="s">
        <v>93</v>
      </c>
      <c r="D10" s="19" t="s">
        <v>43</v>
      </c>
      <c r="E10" s="41">
        <v>148.2</v>
      </c>
      <c r="F10" s="28"/>
      <c r="G10" s="21"/>
    </row>
    <row r="11" spans="1:7" ht="15.75">
      <c r="A11" s="22">
        <f>MAX(A$6:A10)+1</f>
        <v>3</v>
      </c>
      <c r="B11" s="115"/>
      <c r="C11" s="26" t="s">
        <v>94</v>
      </c>
      <c r="D11" s="19" t="s">
        <v>43</v>
      </c>
      <c r="E11" s="41">
        <v>18.1</v>
      </c>
      <c r="F11" s="28"/>
      <c r="G11" s="21"/>
    </row>
    <row r="12" spans="1:7" ht="15.75">
      <c r="A12" s="22">
        <f>MAX(A$6:A11)+1</f>
        <v>4</v>
      </c>
      <c r="B12" s="115"/>
      <c r="C12" s="26" t="s">
        <v>59</v>
      </c>
      <c r="D12" s="19" t="s">
        <v>43</v>
      </c>
      <c r="E12" s="41">
        <v>371.3</v>
      </c>
      <c r="F12" s="28"/>
      <c r="G12" s="21"/>
    </row>
    <row r="13" spans="1:7" s="29" customFormat="1" ht="15.75">
      <c r="A13" s="22">
        <f>MAX(A$6:A12)+1</f>
        <v>5</v>
      </c>
      <c r="B13" s="115"/>
      <c r="C13" s="27" t="s">
        <v>95</v>
      </c>
      <c r="D13" s="19" t="s">
        <v>43</v>
      </c>
      <c r="E13" s="41">
        <v>105.3</v>
      </c>
      <c r="F13" s="20"/>
      <c r="G13" s="21"/>
    </row>
    <row r="14" spans="1:7" s="29" customFormat="1" ht="17.25" customHeight="1">
      <c r="A14" s="22">
        <f>MAX(A$6:A13)+1</f>
        <v>6</v>
      </c>
      <c r="B14" s="115"/>
      <c r="C14" s="27" t="s">
        <v>96</v>
      </c>
      <c r="D14" s="19" t="s">
        <v>46</v>
      </c>
      <c r="E14" s="41">
        <v>190.4</v>
      </c>
      <c r="F14" s="20"/>
      <c r="G14" s="21"/>
    </row>
    <row r="15" spans="1:7" s="29" customFormat="1" ht="15.75">
      <c r="A15" s="22">
        <f>MAX(A$6:A14)+1</f>
        <v>7</v>
      </c>
      <c r="B15" s="115"/>
      <c r="C15" s="27" t="s">
        <v>60</v>
      </c>
      <c r="D15" s="19" t="s">
        <v>46</v>
      </c>
      <c r="E15" s="41">
        <v>307.3</v>
      </c>
      <c r="F15" s="20"/>
      <c r="G15" s="21"/>
    </row>
    <row r="16" spans="1:7" ht="15.75">
      <c r="A16" s="22">
        <f>MAX(A$6:A15)+1</f>
        <v>8</v>
      </c>
      <c r="B16" s="115"/>
      <c r="C16" s="27" t="s">
        <v>97</v>
      </c>
      <c r="D16" s="30" t="s">
        <v>45</v>
      </c>
      <c r="E16" s="42">
        <v>5</v>
      </c>
      <c r="F16" s="31"/>
      <c r="G16" s="21"/>
    </row>
    <row r="17" spans="1:7" ht="15.75">
      <c r="A17" s="22">
        <f>MAX(A$6:A16)+1</f>
        <v>9</v>
      </c>
      <c r="B17" s="115"/>
      <c r="C17" s="27" t="s">
        <v>98</v>
      </c>
      <c r="D17" s="30" t="s">
        <v>45</v>
      </c>
      <c r="E17" s="42">
        <v>4</v>
      </c>
      <c r="F17" s="31"/>
      <c r="G17" s="21"/>
    </row>
    <row r="18" spans="1:7" ht="15.75">
      <c r="A18" s="22">
        <f>MAX(A$6:A17)+1</f>
        <v>10</v>
      </c>
      <c r="B18" s="98"/>
      <c r="C18" s="27" t="s">
        <v>99</v>
      </c>
      <c r="D18" s="30" t="s">
        <v>46</v>
      </c>
      <c r="E18" s="42">
        <v>10</v>
      </c>
      <c r="F18" s="31"/>
      <c r="G18" s="21"/>
    </row>
    <row r="19" spans="1:7" s="48" customFormat="1" ht="15.75">
      <c r="A19" s="45"/>
      <c r="B19" s="56" t="s">
        <v>61</v>
      </c>
      <c r="C19" s="105" t="s">
        <v>4</v>
      </c>
      <c r="D19" s="106"/>
      <c r="E19" s="106"/>
      <c r="F19" s="106"/>
      <c r="G19" s="107"/>
    </row>
    <row r="20" spans="1:7" s="49" customFormat="1" ht="15.75">
      <c r="A20" s="59"/>
      <c r="B20" s="60" t="s">
        <v>63</v>
      </c>
      <c r="C20" s="108" t="s">
        <v>62</v>
      </c>
      <c r="D20" s="109"/>
      <c r="E20" s="109"/>
      <c r="F20" s="109"/>
      <c r="G20" s="110"/>
    </row>
    <row r="21" spans="1:7" s="14" customFormat="1" ht="15.75">
      <c r="A21" s="22">
        <f>MAX(A$6:A20)+1</f>
        <v>11</v>
      </c>
      <c r="B21" s="55"/>
      <c r="C21" s="27" t="s">
        <v>100</v>
      </c>
      <c r="D21" s="19" t="s">
        <v>44</v>
      </c>
      <c r="E21" s="41">
        <v>30</v>
      </c>
      <c r="F21" s="20"/>
      <c r="G21" s="21"/>
    </row>
    <row r="22" spans="1:7" s="49" customFormat="1" ht="15.75">
      <c r="A22" s="22"/>
      <c r="B22" s="60" t="s">
        <v>64</v>
      </c>
      <c r="C22" s="126" t="s">
        <v>40</v>
      </c>
      <c r="D22" s="127"/>
      <c r="E22" s="127"/>
      <c r="F22" s="127"/>
      <c r="G22" s="128"/>
    </row>
    <row r="23" spans="1:7" s="18" customFormat="1" ht="15.75">
      <c r="A23" s="22">
        <f>MAX(A$6:A22)+1</f>
        <v>12</v>
      </c>
      <c r="B23" s="63"/>
      <c r="C23" s="33" t="s">
        <v>101</v>
      </c>
      <c r="D23" s="34" t="s">
        <v>44</v>
      </c>
      <c r="E23" s="43">
        <v>1.6</v>
      </c>
      <c r="F23" s="35"/>
      <c r="G23" s="36"/>
    </row>
    <row r="24" spans="1:7" s="48" customFormat="1" ht="15.75">
      <c r="A24" s="22"/>
      <c r="B24" s="56" t="s">
        <v>65</v>
      </c>
      <c r="C24" s="105" t="s">
        <v>6</v>
      </c>
      <c r="D24" s="106"/>
      <c r="E24" s="106"/>
      <c r="F24" s="106"/>
      <c r="G24" s="107"/>
    </row>
    <row r="25" spans="1:9" s="49" customFormat="1" ht="15.75">
      <c r="A25" s="22"/>
      <c r="B25" s="60" t="s">
        <v>67</v>
      </c>
      <c r="C25" s="108" t="s">
        <v>66</v>
      </c>
      <c r="D25" s="109"/>
      <c r="E25" s="109"/>
      <c r="F25" s="109"/>
      <c r="G25" s="110"/>
      <c r="I25" s="54"/>
    </row>
    <row r="26" spans="1:7" s="14" customFormat="1" ht="15.75">
      <c r="A26" s="22">
        <f>MAX(A$6:A25)+1</f>
        <v>13</v>
      </c>
      <c r="B26" s="119"/>
      <c r="C26" s="32" t="s">
        <v>117</v>
      </c>
      <c r="D26" s="19" t="s">
        <v>43</v>
      </c>
      <c r="E26" s="41">
        <v>194</v>
      </c>
      <c r="F26" s="20"/>
      <c r="G26" s="21"/>
    </row>
    <row r="27" spans="1:7" s="14" customFormat="1" ht="15.75">
      <c r="A27" s="22">
        <f>MAX(A$6:A26)+1</f>
        <v>14</v>
      </c>
      <c r="B27" s="120"/>
      <c r="C27" s="32" t="s">
        <v>118</v>
      </c>
      <c r="D27" s="19" t="s">
        <v>43</v>
      </c>
      <c r="E27" s="41">
        <v>194</v>
      </c>
      <c r="F27" s="20"/>
      <c r="G27" s="21"/>
    </row>
    <row r="28" spans="1:7" s="14" customFormat="1" ht="15.75">
      <c r="A28" s="22">
        <f>MAX(A$6:A27)+1</f>
        <v>15</v>
      </c>
      <c r="B28" s="120"/>
      <c r="C28" s="32" t="s">
        <v>102</v>
      </c>
      <c r="D28" s="19" t="s">
        <v>44</v>
      </c>
      <c r="E28" s="41">
        <v>257.57</v>
      </c>
      <c r="F28" s="20"/>
      <c r="G28" s="21"/>
    </row>
    <row r="29" spans="1:7" s="14" customFormat="1" ht="25.5">
      <c r="A29" s="22">
        <f>MAX(A$6:A28)+1</f>
        <v>16</v>
      </c>
      <c r="B29" s="120"/>
      <c r="C29" s="32" t="s">
        <v>119</v>
      </c>
      <c r="D29" s="19" t="s">
        <v>44</v>
      </c>
      <c r="E29" s="41">
        <v>245.67</v>
      </c>
      <c r="F29" s="20"/>
      <c r="G29" s="21"/>
    </row>
    <row r="30" spans="1:7" s="14" customFormat="1" ht="15.75">
      <c r="A30" s="22">
        <f>MAX(A$6:A29)+1</f>
        <v>17</v>
      </c>
      <c r="B30" s="120"/>
      <c r="C30" s="32" t="s">
        <v>120</v>
      </c>
      <c r="D30" s="19" t="s">
        <v>43</v>
      </c>
      <c r="E30" s="41">
        <v>194</v>
      </c>
      <c r="F30" s="20"/>
      <c r="G30" s="21"/>
    </row>
    <row r="31" spans="1:7" s="14" customFormat="1" ht="15.75">
      <c r="A31" s="22">
        <f>MAX(A$6:A30)+1</f>
        <v>18</v>
      </c>
      <c r="B31" s="120"/>
      <c r="C31" s="32" t="s">
        <v>121</v>
      </c>
      <c r="D31" s="19" t="s">
        <v>43</v>
      </c>
      <c r="E31" s="41">
        <v>194</v>
      </c>
      <c r="F31" s="20"/>
      <c r="G31" s="21"/>
    </row>
    <row r="32" spans="1:7" s="14" customFormat="1" ht="15.75">
      <c r="A32" s="22">
        <f>MAX(A$6:A31)+1</f>
        <v>19</v>
      </c>
      <c r="B32" s="120"/>
      <c r="C32" s="32" t="s">
        <v>103</v>
      </c>
      <c r="D32" s="19" t="s">
        <v>37</v>
      </c>
      <c r="E32" s="41">
        <v>3</v>
      </c>
      <c r="F32" s="20"/>
      <c r="G32" s="21"/>
    </row>
    <row r="33" spans="1:7" s="14" customFormat="1" ht="15.75">
      <c r="A33" s="22">
        <f>MAX(A$6:A32)+1</f>
        <v>20</v>
      </c>
      <c r="B33" s="120"/>
      <c r="C33" s="32" t="s">
        <v>122</v>
      </c>
      <c r="D33" s="19" t="s">
        <v>46</v>
      </c>
      <c r="E33" s="41">
        <v>54</v>
      </c>
      <c r="F33" s="20"/>
      <c r="G33" s="21"/>
    </row>
    <row r="34" spans="1:7" s="14" customFormat="1" ht="15.75">
      <c r="A34" s="22">
        <f>MAX(A$6:A33)+1</f>
        <v>21</v>
      </c>
      <c r="B34" s="120"/>
      <c r="C34" s="32" t="s">
        <v>104</v>
      </c>
      <c r="D34" s="19" t="s">
        <v>46</v>
      </c>
      <c r="E34" s="41">
        <v>16.5</v>
      </c>
      <c r="F34" s="20"/>
      <c r="G34" s="21"/>
    </row>
    <row r="35" spans="1:7" s="14" customFormat="1" ht="15.75">
      <c r="A35" s="22">
        <f>MAX(A$6:A34)+1</f>
        <v>22</v>
      </c>
      <c r="B35" s="120"/>
      <c r="C35" s="32" t="s">
        <v>123</v>
      </c>
      <c r="D35" s="19" t="s">
        <v>44</v>
      </c>
      <c r="E35" s="41">
        <v>12.96</v>
      </c>
      <c r="F35" s="20"/>
      <c r="G35" s="21"/>
    </row>
    <row r="36" spans="1:7" s="14" customFormat="1" ht="15.75">
      <c r="A36" s="22">
        <f>MAX(A$6:A35)+1</f>
        <v>23</v>
      </c>
      <c r="B36" s="120"/>
      <c r="C36" s="32" t="s">
        <v>124</v>
      </c>
      <c r="D36" s="19" t="s">
        <v>37</v>
      </c>
      <c r="E36" s="41">
        <v>2</v>
      </c>
      <c r="F36" s="20"/>
      <c r="G36" s="21"/>
    </row>
    <row r="37" spans="1:7" s="14" customFormat="1" ht="15.75">
      <c r="A37" s="22">
        <f>MAX(A$6:A36)+1</f>
        <v>24</v>
      </c>
      <c r="B37" s="120"/>
      <c r="C37" s="32" t="s">
        <v>105</v>
      </c>
      <c r="D37" s="19" t="s">
        <v>37</v>
      </c>
      <c r="E37" s="41">
        <v>4</v>
      </c>
      <c r="F37" s="20"/>
      <c r="G37" s="21"/>
    </row>
    <row r="38" spans="1:7" s="14" customFormat="1" ht="15.75">
      <c r="A38" s="22">
        <f>MAX(A$6:A37)+1</f>
        <v>25</v>
      </c>
      <c r="B38" s="120"/>
      <c r="C38" s="32" t="s">
        <v>125</v>
      </c>
      <c r="D38" s="19" t="s">
        <v>45</v>
      </c>
      <c r="E38" s="41">
        <v>2</v>
      </c>
      <c r="F38" s="20"/>
      <c r="G38" s="21"/>
    </row>
    <row r="39" spans="1:7" s="14" customFormat="1" ht="15.75">
      <c r="A39" s="22">
        <f>MAX(A$6:A38)+1</f>
        <v>26</v>
      </c>
      <c r="B39" s="120"/>
      <c r="C39" s="32" t="s">
        <v>126</v>
      </c>
      <c r="D39" s="19" t="s">
        <v>45</v>
      </c>
      <c r="E39" s="41">
        <v>7</v>
      </c>
      <c r="F39" s="20"/>
      <c r="G39" s="21"/>
    </row>
    <row r="40" spans="1:7" s="14" customFormat="1" ht="17.25" customHeight="1">
      <c r="A40" s="22">
        <f>MAX(A$6:A39)+1</f>
        <v>27</v>
      </c>
      <c r="B40" s="120"/>
      <c r="C40" s="32" t="s">
        <v>127</v>
      </c>
      <c r="D40" s="19" t="s">
        <v>45</v>
      </c>
      <c r="E40" s="41">
        <v>4</v>
      </c>
      <c r="F40" s="20"/>
      <c r="G40" s="21"/>
    </row>
    <row r="41" spans="1:7" s="48" customFormat="1" ht="15.75">
      <c r="A41" s="61"/>
      <c r="B41" s="56" t="s">
        <v>92</v>
      </c>
      <c r="C41" s="105" t="s">
        <v>41</v>
      </c>
      <c r="D41" s="106"/>
      <c r="E41" s="106"/>
      <c r="F41" s="106"/>
      <c r="G41" s="107"/>
    </row>
    <row r="42" spans="1:7" s="49" customFormat="1" ht="15.75">
      <c r="A42" s="22"/>
      <c r="B42" s="60" t="s">
        <v>69</v>
      </c>
      <c r="C42" s="108" t="s">
        <v>68</v>
      </c>
      <c r="D42" s="109"/>
      <c r="E42" s="109"/>
      <c r="F42" s="109"/>
      <c r="G42" s="110"/>
    </row>
    <row r="43" spans="1:7" ht="15.75">
      <c r="A43" s="22">
        <f>MAX(A$6:A42)+1</f>
        <v>28</v>
      </c>
      <c r="B43" s="11"/>
      <c r="C43" s="27" t="s">
        <v>106</v>
      </c>
      <c r="D43" s="19" t="s">
        <v>43</v>
      </c>
      <c r="E43" s="41">
        <v>542.3</v>
      </c>
      <c r="F43" s="20"/>
      <c r="G43" s="21"/>
    </row>
    <row r="44" spans="1:7" s="49" customFormat="1" ht="15.75">
      <c r="A44" s="22"/>
      <c r="B44" s="60" t="s">
        <v>70</v>
      </c>
      <c r="C44" s="108" t="s">
        <v>71</v>
      </c>
      <c r="D44" s="109"/>
      <c r="E44" s="109"/>
      <c r="F44" s="109"/>
      <c r="G44" s="110"/>
    </row>
    <row r="45" spans="1:7" ht="25.5">
      <c r="A45" s="22">
        <f>MAX(A$6:A44)+1</f>
        <v>29</v>
      </c>
      <c r="B45" s="11"/>
      <c r="C45" s="27" t="s">
        <v>107</v>
      </c>
      <c r="D45" s="19" t="s">
        <v>43</v>
      </c>
      <c r="E45" s="41">
        <v>1008.4</v>
      </c>
      <c r="F45" s="20"/>
      <c r="G45" s="21"/>
    </row>
    <row r="46" spans="1:7" s="50" customFormat="1" ht="15.75">
      <c r="A46" s="61"/>
      <c r="B46" s="56" t="s">
        <v>72</v>
      </c>
      <c r="C46" s="105" t="s">
        <v>47</v>
      </c>
      <c r="D46" s="106"/>
      <c r="E46" s="106"/>
      <c r="F46" s="106"/>
      <c r="G46" s="107"/>
    </row>
    <row r="47" spans="1:7" s="49" customFormat="1" ht="15.75">
      <c r="A47" s="22"/>
      <c r="B47" s="60" t="s">
        <v>73</v>
      </c>
      <c r="C47" s="108" t="s">
        <v>108</v>
      </c>
      <c r="D47" s="109"/>
      <c r="E47" s="109"/>
      <c r="F47" s="109"/>
      <c r="G47" s="110"/>
    </row>
    <row r="48" spans="1:7" s="14" customFormat="1" ht="15.75">
      <c r="A48" s="22">
        <f>MAX(A$6:A47)+1</f>
        <v>30</v>
      </c>
      <c r="B48" s="114"/>
      <c r="C48" s="27" t="s">
        <v>128</v>
      </c>
      <c r="D48" s="19" t="s">
        <v>109</v>
      </c>
      <c r="E48" s="41">
        <v>52.8</v>
      </c>
      <c r="F48" s="20"/>
      <c r="G48" s="21"/>
    </row>
    <row r="49" spans="1:7" s="14" customFormat="1" ht="15.75">
      <c r="A49" s="22">
        <f>MAX(A$6:A48)+1</f>
        <v>31</v>
      </c>
      <c r="B49" s="98"/>
      <c r="C49" s="27" t="s">
        <v>110</v>
      </c>
      <c r="D49" s="19" t="s">
        <v>43</v>
      </c>
      <c r="E49" s="41">
        <v>504.2</v>
      </c>
      <c r="F49" s="20"/>
      <c r="G49" s="21"/>
    </row>
    <row r="50" spans="1:7" s="48" customFormat="1" ht="15.75">
      <c r="A50" s="61"/>
      <c r="B50" s="56" t="s">
        <v>74</v>
      </c>
      <c r="C50" s="105" t="s">
        <v>48</v>
      </c>
      <c r="D50" s="106"/>
      <c r="E50" s="106"/>
      <c r="F50" s="106"/>
      <c r="G50" s="107"/>
    </row>
    <row r="51" spans="1:7" s="49" customFormat="1" ht="15.75">
      <c r="A51" s="22"/>
      <c r="B51" s="60" t="s">
        <v>75</v>
      </c>
      <c r="C51" s="108" t="s">
        <v>76</v>
      </c>
      <c r="D51" s="109"/>
      <c r="E51" s="109"/>
      <c r="F51" s="109"/>
      <c r="G51" s="110"/>
    </row>
    <row r="52" spans="1:7" ht="25.5">
      <c r="A52" s="22">
        <f>MAX(A$6:A51)+1</f>
        <v>32</v>
      </c>
      <c r="B52" s="64"/>
      <c r="C52" s="27" t="s">
        <v>111</v>
      </c>
      <c r="D52" s="19" t="s">
        <v>43</v>
      </c>
      <c r="E52" s="41">
        <v>14</v>
      </c>
      <c r="F52" s="20"/>
      <c r="G52" s="21"/>
    </row>
    <row r="53" spans="1:7" s="49" customFormat="1" ht="15.75">
      <c r="A53" s="59"/>
      <c r="B53" s="60" t="s">
        <v>77</v>
      </c>
      <c r="C53" s="108" t="s">
        <v>78</v>
      </c>
      <c r="D53" s="109"/>
      <c r="E53" s="109"/>
      <c r="F53" s="109"/>
      <c r="G53" s="110"/>
    </row>
    <row r="54" spans="1:7" ht="25.5">
      <c r="A54" s="22">
        <f>MAX(A$6:A53)+1</f>
        <v>33</v>
      </c>
      <c r="B54" s="114"/>
      <c r="C54" s="27" t="s">
        <v>79</v>
      </c>
      <c r="D54" s="19" t="s">
        <v>45</v>
      </c>
      <c r="E54" s="41">
        <v>4</v>
      </c>
      <c r="F54" s="20"/>
      <c r="G54" s="21"/>
    </row>
    <row r="55" spans="1:7" ht="25.5">
      <c r="A55" s="22">
        <f>MAX(A$6:A54)+1</f>
        <v>34</v>
      </c>
      <c r="B55" s="115"/>
      <c r="C55" s="27" t="s">
        <v>112</v>
      </c>
      <c r="D55" s="19" t="s">
        <v>45</v>
      </c>
      <c r="E55" s="41">
        <v>5</v>
      </c>
      <c r="F55" s="20"/>
      <c r="G55" s="21"/>
    </row>
    <row r="56" spans="1:7" s="48" customFormat="1" ht="15.75">
      <c r="A56" s="61"/>
      <c r="B56" s="56" t="s">
        <v>80</v>
      </c>
      <c r="C56" s="105" t="s">
        <v>81</v>
      </c>
      <c r="D56" s="106"/>
      <c r="E56" s="106"/>
      <c r="F56" s="106"/>
      <c r="G56" s="107"/>
    </row>
    <row r="57" spans="1:7" s="47" customFormat="1" ht="15.75">
      <c r="A57" s="22"/>
      <c r="B57" s="60" t="s">
        <v>82</v>
      </c>
      <c r="C57" s="108" t="s">
        <v>83</v>
      </c>
      <c r="D57" s="109"/>
      <c r="E57" s="109"/>
      <c r="F57" s="109"/>
      <c r="G57" s="110"/>
    </row>
    <row r="58" spans="1:7" ht="15.75">
      <c r="A58" s="22">
        <f>MAX(A$6:A57)+1</f>
        <v>35</v>
      </c>
      <c r="B58" s="11"/>
      <c r="C58" s="27" t="s">
        <v>113</v>
      </c>
      <c r="D58" s="19" t="s">
        <v>46</v>
      </c>
      <c r="E58" s="41">
        <v>147.1</v>
      </c>
      <c r="F58" s="20"/>
      <c r="G58" s="21"/>
    </row>
    <row r="59" spans="1:7" ht="25.5">
      <c r="A59" s="22">
        <f>MAX(A$6:A58)+1</f>
        <v>36</v>
      </c>
      <c r="B59" s="11"/>
      <c r="C59" s="27" t="s">
        <v>114</v>
      </c>
      <c r="D59" s="19" t="s">
        <v>46</v>
      </c>
      <c r="E59" s="41">
        <v>10.5</v>
      </c>
      <c r="F59" s="20"/>
      <c r="G59" s="21"/>
    </row>
    <row r="60" spans="1:7" s="47" customFormat="1" ht="15.75">
      <c r="A60" s="22"/>
      <c r="B60" s="60" t="s">
        <v>84</v>
      </c>
      <c r="C60" s="116" t="s">
        <v>85</v>
      </c>
      <c r="D60" s="117"/>
      <c r="E60" s="117"/>
      <c r="F60" s="117"/>
      <c r="G60" s="118"/>
    </row>
    <row r="61" spans="1:7" ht="20.25" customHeight="1">
      <c r="A61" s="22">
        <f>MAX(A$6:A60)+1</f>
        <v>37</v>
      </c>
      <c r="B61" s="11"/>
      <c r="C61" s="27" t="s">
        <v>115</v>
      </c>
      <c r="D61" s="19" t="s">
        <v>43</v>
      </c>
      <c r="E61" s="41">
        <v>524.4</v>
      </c>
      <c r="F61" s="20"/>
      <c r="G61" s="21"/>
    </row>
    <row r="62" spans="1:7" s="47" customFormat="1" ht="15.75">
      <c r="A62" s="22"/>
      <c r="B62" s="60" t="s">
        <v>86</v>
      </c>
      <c r="C62" s="108" t="s">
        <v>87</v>
      </c>
      <c r="D62" s="109"/>
      <c r="E62" s="109"/>
      <c r="F62" s="109"/>
      <c r="G62" s="110"/>
    </row>
    <row r="63" spans="1:7" ht="25.5">
      <c r="A63" s="22">
        <f>MAX(A$6:A62)+1</f>
        <v>38</v>
      </c>
      <c r="B63" s="11"/>
      <c r="C63" s="27" t="s">
        <v>88</v>
      </c>
      <c r="D63" s="19" t="s">
        <v>46</v>
      </c>
      <c r="E63" s="41">
        <v>429.5</v>
      </c>
      <c r="F63" s="20"/>
      <c r="G63" s="21"/>
    </row>
    <row r="64" spans="1:7" s="47" customFormat="1" ht="15.75">
      <c r="A64" s="22"/>
      <c r="B64" s="60" t="s">
        <v>89</v>
      </c>
      <c r="C64" s="108" t="s">
        <v>90</v>
      </c>
      <c r="D64" s="109"/>
      <c r="E64" s="109"/>
      <c r="F64" s="109"/>
      <c r="G64" s="110"/>
    </row>
    <row r="65" spans="1:7" ht="15.75">
      <c r="A65" s="22">
        <f>MAX(A$6:A64)+1</f>
        <v>39</v>
      </c>
      <c r="B65" s="11"/>
      <c r="C65" s="27" t="s">
        <v>116</v>
      </c>
      <c r="D65" s="19" t="s">
        <v>43</v>
      </c>
      <c r="E65" s="41">
        <v>17.9</v>
      </c>
      <c r="F65" s="20"/>
      <c r="G65" s="21"/>
    </row>
    <row r="66" spans="1:7" ht="25.5">
      <c r="A66" s="22">
        <f>MAX(A$6:A65)+1</f>
        <v>40</v>
      </c>
      <c r="B66" s="11"/>
      <c r="C66" s="27" t="s">
        <v>91</v>
      </c>
      <c r="D66" s="19" t="s">
        <v>43</v>
      </c>
      <c r="E66" s="41">
        <v>17.9</v>
      </c>
      <c r="F66" s="20"/>
      <c r="G66" s="21"/>
    </row>
    <row r="67" spans="1:7" ht="19.5" thickBot="1">
      <c r="A67" s="23"/>
      <c r="B67" s="51"/>
      <c r="C67" s="111" t="s">
        <v>129</v>
      </c>
      <c r="D67" s="111"/>
      <c r="E67" s="52"/>
      <c r="F67" s="112"/>
      <c r="G67" s="113"/>
    </row>
    <row r="71" spans="3:7" ht="23.25">
      <c r="C71" s="53"/>
      <c r="G71" s="17"/>
    </row>
    <row r="74" ht="15.75">
      <c r="G74" s="48"/>
    </row>
  </sheetData>
  <sheetProtection/>
  <mergeCells count="34">
    <mergeCell ref="B26:B40"/>
    <mergeCell ref="B10:B18"/>
    <mergeCell ref="D3:E3"/>
    <mergeCell ref="C7:G7"/>
    <mergeCell ref="C22:G22"/>
    <mergeCell ref="C20:G20"/>
    <mergeCell ref="C9:G9"/>
    <mergeCell ref="B48:B49"/>
    <mergeCell ref="B54:B55"/>
    <mergeCell ref="C64:G64"/>
    <mergeCell ref="C62:G62"/>
    <mergeCell ref="C57:G57"/>
    <mergeCell ref="C50:G50"/>
    <mergeCell ref="C60:G60"/>
    <mergeCell ref="C53:G53"/>
    <mergeCell ref="C56:G56"/>
    <mergeCell ref="C67:D67"/>
    <mergeCell ref="F67:G67"/>
    <mergeCell ref="C51:G51"/>
    <mergeCell ref="C46:G46"/>
    <mergeCell ref="C47:G47"/>
    <mergeCell ref="C6:G6"/>
    <mergeCell ref="C19:G19"/>
    <mergeCell ref="C41:G41"/>
    <mergeCell ref="C44:G44"/>
    <mergeCell ref="C25:G25"/>
    <mergeCell ref="C24:G24"/>
    <mergeCell ref="C42:G42"/>
    <mergeCell ref="A1:G1"/>
    <mergeCell ref="A3:A4"/>
    <mergeCell ref="B3:B4"/>
    <mergeCell ref="C3:C4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360" verticalDpi="360" orientation="landscape" paperSize="9" scale="85" r:id="rId1"/>
  <headerFooter alignWithMargins="0">
    <oddHeader>&amp;C&amp;8Przebudowa ulic powiatowych w Olecku; odcinek dojazdowy  ul. Zielonej (4977N) od ulicy Kolejowej wraz z chodnikiem</oddHeader>
    <oddFooter>&amp;CStrona &amp;P</oddFooter>
  </headerFooter>
  <rowBreaks count="2" manualBreakCount="2">
    <brk id="24" max="6" man="1"/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2019-01-27T13:01:46Z</cp:lastPrinted>
  <dcterms:created xsi:type="dcterms:W3CDTF">2007-09-26T12:12:19Z</dcterms:created>
  <dcterms:modified xsi:type="dcterms:W3CDTF">2019-01-27T13:10:16Z</dcterms:modified>
  <cp:category/>
  <cp:version/>
  <cp:contentType/>
  <cp:contentStatus/>
</cp:coreProperties>
</file>