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oje dokumenty kopia\2021\ZAPYTANIE  OFERTOWE\malowanie poziome\"/>
    </mc:Choice>
  </mc:AlternateContent>
  <xr:revisionPtr revIDLastSave="0" documentId="13_ncr:1_{4E703A98-BE9D-4A26-A04B-04518816A65F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V39" i="1" l="1"/>
  <c r="U39" i="1"/>
  <c r="T39" i="1"/>
  <c r="S39" i="1"/>
  <c r="R39" i="1"/>
  <c r="Q39" i="1"/>
  <c r="P39" i="1"/>
  <c r="O39" i="1"/>
  <c r="N39" i="1"/>
  <c r="K39" i="1"/>
  <c r="J39" i="1"/>
  <c r="I39" i="1"/>
  <c r="H39" i="1"/>
  <c r="G39" i="1"/>
  <c r="F39" i="1"/>
  <c r="E39" i="1"/>
  <c r="D39" i="1"/>
  <c r="C39" i="1"/>
  <c r="M39" i="1"/>
  <c r="L39" i="1"/>
  <c r="Y2" i="1"/>
  <c r="Y39" i="1" s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W39" i="1"/>
  <c r="X39" i="1" l="1"/>
</calcChain>
</file>

<file path=xl/sharedStrings.xml><?xml version="1.0" encoding="utf-8"?>
<sst xmlns="http://schemas.openxmlformats.org/spreadsheetml/2006/main" count="84" uniqueCount="63">
  <si>
    <t>L.p.</t>
  </si>
  <si>
    <t>P-4</t>
  </si>
  <si>
    <t>P-6</t>
  </si>
  <si>
    <t>P-10</t>
  </si>
  <si>
    <t>P-12</t>
  </si>
  <si>
    <t>P-14</t>
  </si>
  <si>
    <t>P-13</t>
  </si>
  <si>
    <t>P-18</t>
  </si>
  <si>
    <t>P-19</t>
  </si>
  <si>
    <t>m.Borawskie</t>
  </si>
  <si>
    <t>m. Lenarty</t>
  </si>
  <si>
    <t>m. Plewki</t>
  </si>
  <si>
    <t>m. Połom</t>
  </si>
  <si>
    <t>m. Sokółki</t>
  </si>
  <si>
    <t>m. Stożne</t>
  </si>
  <si>
    <t>m. Świętajno</t>
  </si>
  <si>
    <t>Łąkowa</t>
  </si>
  <si>
    <t>Szpital lądowisko</t>
  </si>
  <si>
    <t>Broniewskiego</t>
  </si>
  <si>
    <t>Cicha</t>
  </si>
  <si>
    <t>Batorego</t>
  </si>
  <si>
    <t>Zielona</t>
  </si>
  <si>
    <t>Parkowa</t>
  </si>
  <si>
    <t>Wiśniowa</t>
  </si>
  <si>
    <t>Kolejowa</t>
  </si>
  <si>
    <t>m2</t>
  </si>
  <si>
    <t>Suma</t>
  </si>
  <si>
    <t>P-1e</t>
  </si>
  <si>
    <t xml:space="preserve">      H</t>
  </si>
  <si>
    <t>Razem</t>
  </si>
  <si>
    <t>Ulica/ miejsc.</t>
  </si>
  <si>
    <t>P-25</t>
  </si>
  <si>
    <t>m. Kukowo</t>
  </si>
  <si>
    <t>Ełcka</t>
  </si>
  <si>
    <t>P-3a/b</t>
  </si>
  <si>
    <t>m. Kijewo</t>
  </si>
  <si>
    <t>Orzeszkowej</t>
  </si>
  <si>
    <t>m. Cimoszki</t>
  </si>
  <si>
    <t>P-8a</t>
  </si>
  <si>
    <t>P-8f</t>
  </si>
  <si>
    <t>m. Rosochackie</t>
  </si>
  <si>
    <t>m. Cichy</t>
  </si>
  <si>
    <t>m. Zajdy</t>
  </si>
  <si>
    <t xml:space="preserve">Środkowa (w tym skrzyż. z ul.Kolejowa, Cicha) </t>
  </si>
  <si>
    <t>11-go Listopada (w tym skrzyż z ul. Sokola)</t>
  </si>
  <si>
    <t>Gołdapska + W. Polskiego (w tym skrzyż. z ul. Wiejska, Moniuszki, Ludowa)</t>
  </si>
  <si>
    <t>m. Dunajek</t>
  </si>
  <si>
    <t>m. Szeszki (gm. Wieliczki)</t>
  </si>
  <si>
    <t>P-17</t>
  </si>
  <si>
    <t>P-21a</t>
  </si>
  <si>
    <t>P-7b</t>
  </si>
  <si>
    <t>P-8g</t>
  </si>
  <si>
    <t>P-8b</t>
  </si>
  <si>
    <t>m. Judziki</t>
  </si>
  <si>
    <t>Pola prostokątne</t>
  </si>
  <si>
    <t>Pole literka L</t>
  </si>
  <si>
    <t>Armii Krajowej (w tym skrzyż. z ul. Jeziorna, Składowa, Sokola, Letnia, Ludowa)</t>
  </si>
  <si>
    <t>Starostwo</t>
  </si>
  <si>
    <t>P-11</t>
  </si>
  <si>
    <t>m.Jaśki</t>
  </si>
  <si>
    <t>Golubie Wężewskie</t>
  </si>
  <si>
    <t>m.Olszewo</t>
  </si>
  <si>
    <t>m.Ciche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</si>
</sst>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zcionka tekstu podstawowego"/>
    </font>
    <font>
      <sz val="8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2" fontId="0" fillId="0" borderId="0" xfId="0" applyNumberFormat="1"/>
    <xf numFmtId="2" fontId="2" fillId="0" borderId="0" xfId="0" applyNumberFormat="1" applyFont="1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2" fontId="3" fillId="0" borderId="0" xfId="1" applyNumberFormat="1" applyFont="1"/>
    <xf numFmtId="0" fontId="4" fillId="0" borderId="0" xfId="0" applyFont="1"/>
    <xf numFmtId="2" fontId="5" fillId="0" borderId="0" xfId="0" applyNumberFormat="1" applyFont="1"/>
    <xf numFmtId="1" fontId="5" fillId="0" borderId="0" xfId="0" applyNumberFormat="1" applyFont="1"/>
    <xf numFmtId="1" fontId="2" fillId="0" borderId="0" xfId="0" applyNumberFormat="1" applyFont="1"/>
    <xf numFmtId="2" fontId="6" fillId="0" borderId="0" xfId="0" applyNumberFormat="1" applyFont="1" applyFill="1"/>
    <xf numFmtId="2" fontId="6" fillId="0" borderId="0" xfId="0" applyNumberFormat="1" applyFont="1"/>
    <xf numFmtId="2" fontId="5" fillId="0" borderId="0" xfId="0" applyNumberFormat="1" applyFont="1" applyFill="1"/>
    <xf numFmtId="2" fontId="5" fillId="2" borderId="0" xfId="0" applyNumberFormat="1" applyFont="1" applyFill="1"/>
    <xf numFmtId="2" fontId="7" fillId="0" borderId="0" xfId="0" applyNumberFormat="1" applyFont="1"/>
    <xf numFmtId="0" fontId="5" fillId="0" borderId="0" xfId="0" applyFont="1" applyFill="1"/>
    <xf numFmtId="1" fontId="5" fillId="0" borderId="0" xfId="0" applyNumberFormat="1" applyFont="1" applyFill="1"/>
  </cellXfs>
  <cellStyles count="2">
    <cellStyle name="Dziesiętny" xfId="1" builtinId="3"/>
    <cellStyle name="Normalny" xfId="0" builtinId="0"/>
  </cellStyles>
  <dxfs count="5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zcionka tekstu podstawowego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1:Y39" totalsRowCount="1" headerRowDxfId="52" dataDxfId="51" totalsRowDxfId="50" headerRowCellStyle="Normalny" dataCellStyle="Normalny" totalsRowCellStyle="Normalny">
  <autoFilter ref="A1:Y38" xr:uid="{00000000-0009-0000-0100-000003000000}"/>
  <sortState xmlns:xlrd2="http://schemas.microsoft.com/office/spreadsheetml/2017/richdata2" ref="A2:Z37">
    <sortCondition descending="1" ref="Q1:Q36"/>
  </sortState>
  <tableColumns count="25">
    <tableColumn id="1" xr3:uid="{00000000-0010-0000-0000-000001000000}" name="L.p." totalsRowLabel="Suma" dataDxfId="49" totalsRowDxfId="48" dataCellStyle="Normalny"/>
    <tableColumn id="2" xr3:uid="{00000000-0010-0000-0000-000002000000}" name="Ulica/ miejsc." dataDxfId="47" totalsRowDxfId="46" dataCellStyle="Normalny"/>
    <tableColumn id="23" xr3:uid="{00000000-0010-0000-0000-000017000000}" name="P-1e" totalsRowFunction="custom" dataDxfId="45" totalsRowDxfId="44" dataCellStyle="Normalny">
      <totalsRowFormula>SUM(C3:C38)</totalsRowFormula>
    </tableColumn>
    <tableColumn id="5" xr3:uid="{00000000-0010-0000-0000-000005000000}" name="P-3a/b" totalsRowFunction="custom" dataDxfId="43" totalsRowDxfId="42" dataCellStyle="Normalny">
      <totalsRowFormula>SUM(D3:D38)</totalsRowFormula>
    </tableColumn>
    <tableColumn id="6" xr3:uid="{00000000-0010-0000-0000-000006000000}" name="P-4" totalsRowFunction="custom" dataDxfId="41" totalsRowDxfId="40" dataCellStyle="Normalny">
      <totalsRowFormula>SUM(E3:E38)</totalsRowFormula>
    </tableColumn>
    <tableColumn id="7" xr3:uid="{00000000-0010-0000-0000-000007000000}" name="P-6" totalsRowFunction="custom" dataDxfId="39" totalsRowDxfId="38" dataCellStyle="Normalny">
      <totalsRowFormula>SUM(F3:F38)</totalsRowFormula>
    </tableColumn>
    <tableColumn id="9" xr3:uid="{00000000-0010-0000-0000-000009000000}" name="P-7b" totalsRowFunction="custom" dataDxfId="37" totalsRowDxfId="36">
      <totalsRowFormula>SUM(G3:G38)</totalsRowFormula>
    </tableColumn>
    <tableColumn id="27" xr3:uid="{00000000-0010-0000-0000-00001B000000}" name="P-8a" totalsRowFunction="custom" dataDxfId="35" totalsRowDxfId="34">
      <totalsRowFormula>SUM(H3:H38)</totalsRowFormula>
    </tableColumn>
    <tableColumn id="12" xr3:uid="{00000000-0010-0000-0000-00000C000000}" name="P-8b" totalsRowFunction="custom" dataDxfId="33" totalsRowDxfId="32">
      <totalsRowFormula>SUM(I3:I38)</totalsRowFormula>
    </tableColumn>
    <tableColumn id="10" xr3:uid="{00000000-0010-0000-0000-00000A000000}" name="P-8g" totalsRowFunction="custom" dataDxfId="31" totalsRowDxfId="30" dataCellStyle="Normalny">
      <totalsRowFormula>SUM(J3:J38)</totalsRowFormula>
    </tableColumn>
    <tableColumn id="11" xr3:uid="{00000000-0010-0000-0000-00000B000000}" name="P-8f" totalsRowFunction="custom" dataDxfId="29" totalsRowDxfId="28" dataCellStyle="Normalny">
      <totalsRowFormula>SUM(K3:K38)</totalsRowFormula>
    </tableColumn>
    <tableColumn id="13" xr3:uid="{00000000-0010-0000-0000-00000D000000}" name="P-10" totalsRowFunction="custom" dataDxfId="27" totalsRowDxfId="26" dataCellStyle="Normalny">
      <totalsRowFormula>SUM(L3:L38)</totalsRowFormula>
    </tableColumn>
    <tableColumn id="4" xr3:uid="{2C93DD01-A2B4-4D3B-8E8D-A30ABC534C22}" name="P-11" totalsRowFunction="custom" dataDxfId="25" totalsRowDxfId="24">
      <totalsRowFormula>SUM(M3:M38)</totalsRowFormula>
    </tableColumn>
    <tableColumn id="14" xr3:uid="{00000000-0010-0000-0000-00000E000000}" name="P-12" totalsRowFunction="custom" dataDxfId="23" totalsRowDxfId="22" dataCellStyle="Normalny">
      <totalsRowFormula>SUM(N3:N38)</totalsRowFormula>
    </tableColumn>
    <tableColumn id="15" xr3:uid="{00000000-0010-0000-0000-00000F000000}" name="P-13" totalsRowFunction="custom" dataDxfId="21" totalsRowDxfId="20" dataCellStyle="Normalny">
      <totalsRowFormula>SUM(O3:O38)</totalsRowFormula>
    </tableColumn>
    <tableColumn id="16" xr3:uid="{00000000-0010-0000-0000-000010000000}" name="P-14" totalsRowFunction="custom" dataDxfId="19" totalsRowDxfId="18" dataCellStyle="Normalny">
      <totalsRowFormula>SUM(P3:P38)</totalsRowFormula>
    </tableColumn>
    <tableColumn id="3" xr3:uid="{00000000-0010-0000-0000-000003000000}" name="P-17" totalsRowFunction="custom" dataDxfId="17" totalsRowDxfId="16">
      <totalsRowFormula>SUM(Q3:Q38)</totalsRowFormula>
    </tableColumn>
    <tableColumn id="18" xr3:uid="{00000000-0010-0000-0000-000012000000}" name="P-18" totalsRowFunction="custom" dataDxfId="15" totalsRowDxfId="14" dataCellStyle="Normalny">
      <totalsRowFormula>SUM(R3:R38)</totalsRowFormula>
    </tableColumn>
    <tableColumn id="19" xr3:uid="{00000000-0010-0000-0000-000013000000}" name="P-19" totalsRowFunction="custom" dataDxfId="13" totalsRowDxfId="12" dataCellStyle="Normalny">
      <totalsRowFormula>SUM(S3:S38)</totalsRowFormula>
    </tableColumn>
    <tableColumn id="21" xr3:uid="{00000000-0010-0000-0000-000015000000}" name="P-21a" totalsRowFunction="custom" dataDxfId="11" totalsRowDxfId="10" dataCellStyle="Normalny">
      <totalsRowFormula>SUM(T3:T38)</totalsRowFormula>
    </tableColumn>
    <tableColumn id="25" xr3:uid="{00000000-0010-0000-0000-000019000000}" name="P-25" totalsRowFunction="custom" dataDxfId="9" totalsRowDxfId="8">
      <totalsRowFormula>SUM(U3:U38)</totalsRowFormula>
    </tableColumn>
    <tableColumn id="22" xr3:uid="{00000000-0010-0000-0000-000016000000}" name="Pola prostokątne" totalsRowFunction="sum" dataDxfId="7" totalsRowDxfId="6"/>
    <tableColumn id="28" xr3:uid="{00000000-0010-0000-0000-00001C000000}" name="Pole literka L" totalsRowFunction="sum" dataDxfId="5" totalsRowDxfId="4"/>
    <tableColumn id="26" xr3:uid="{00000000-0010-0000-0000-00001A000000}" name="      H" totalsRowFunction="sum" dataDxfId="3" totalsRowDxfId="2" dataCellStyle="Normalny"/>
    <tableColumn id="24" xr3:uid="{00000000-0010-0000-0000-000018000000}" name="Razem" totalsRowFunction="sum" dataDxfId="1" totalsRowDxfId="0" dataCellStyle="Normalny">
      <calculatedColumnFormula>SUM(Tabela3[[#This Row],[P-1e]:[      H]])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F43"/>
  <sheetViews>
    <sheetView tabSelected="1" view="pageLayout" topLeftCell="C1" zoomScale="90" zoomScaleNormal="100" zoomScalePageLayoutView="90" workbookViewId="0">
      <selection activeCell="T12" sqref="T12"/>
    </sheetView>
  </sheetViews>
  <sheetFormatPr defaultRowHeight="13.8"/>
  <cols>
    <col min="1" max="1" width="5.59765625" customWidth="1"/>
    <col min="2" max="2" width="59.3984375" customWidth="1"/>
    <col min="3" max="9" width="6.59765625" customWidth="1"/>
    <col min="10" max="10" width="7.69921875" customWidth="1"/>
    <col min="11" max="11" width="6.19921875" customWidth="1"/>
    <col min="12" max="12" width="7.69921875" customWidth="1"/>
    <col min="13" max="14" width="6.59765625" customWidth="1"/>
    <col min="15" max="15" width="7.69921875" customWidth="1"/>
    <col min="16" max="19" width="6.59765625" customWidth="1"/>
    <col min="20" max="20" width="6.19921875" customWidth="1"/>
    <col min="21" max="23" width="6.59765625" customWidth="1"/>
    <col min="24" max="24" width="9.3984375" customWidth="1"/>
    <col min="25" max="25" width="9.19921875" customWidth="1"/>
    <col min="26" max="26" width="7.09765625" customWidth="1"/>
  </cols>
  <sheetData>
    <row r="1" spans="1:25">
      <c r="A1" s="3" t="s">
        <v>0</v>
      </c>
      <c r="B1" s="3" t="s">
        <v>30</v>
      </c>
      <c r="C1" s="3" t="s">
        <v>27</v>
      </c>
      <c r="D1" s="3" t="s">
        <v>34</v>
      </c>
      <c r="E1" s="3" t="s">
        <v>1</v>
      </c>
      <c r="F1" s="3" t="s">
        <v>2</v>
      </c>
      <c r="G1" s="3" t="s">
        <v>50</v>
      </c>
      <c r="H1" s="3" t="s">
        <v>38</v>
      </c>
      <c r="I1" s="3" t="s">
        <v>52</v>
      </c>
      <c r="J1" s="3" t="s">
        <v>51</v>
      </c>
      <c r="K1" s="3" t="s">
        <v>39</v>
      </c>
      <c r="L1" s="3" t="s">
        <v>3</v>
      </c>
      <c r="M1" s="3" t="s">
        <v>58</v>
      </c>
      <c r="N1" s="3" t="s">
        <v>4</v>
      </c>
      <c r="O1" s="3" t="s">
        <v>6</v>
      </c>
      <c r="P1" s="3" t="s">
        <v>5</v>
      </c>
      <c r="Q1" s="3" t="s">
        <v>48</v>
      </c>
      <c r="R1" s="3" t="s">
        <v>7</v>
      </c>
      <c r="S1" s="3" t="s">
        <v>8</v>
      </c>
      <c r="T1" s="3" t="s">
        <v>49</v>
      </c>
      <c r="U1" s="3" t="s">
        <v>31</v>
      </c>
      <c r="V1" s="3" t="s">
        <v>54</v>
      </c>
      <c r="W1" s="3" t="s">
        <v>55</v>
      </c>
      <c r="X1" s="3" t="s">
        <v>28</v>
      </c>
      <c r="Y1" s="3" t="s">
        <v>29</v>
      </c>
    </row>
    <row r="2" spans="1:25">
      <c r="A2" s="8"/>
      <c r="B2" s="8"/>
      <c r="C2" s="8" t="s">
        <v>25</v>
      </c>
      <c r="D2" s="8" t="s">
        <v>25</v>
      </c>
      <c r="E2" s="8" t="s">
        <v>25</v>
      </c>
      <c r="F2" s="8" t="s">
        <v>25</v>
      </c>
      <c r="G2" s="8" t="s">
        <v>25</v>
      </c>
      <c r="H2" s="8" t="s">
        <v>25</v>
      </c>
      <c r="I2" s="8" t="s">
        <v>25</v>
      </c>
      <c r="J2" s="8" t="s">
        <v>25</v>
      </c>
      <c r="K2" s="8" t="s">
        <v>25</v>
      </c>
      <c r="L2" s="8" t="s">
        <v>25</v>
      </c>
      <c r="M2" s="8" t="s">
        <v>25</v>
      </c>
      <c r="N2" s="8" t="s">
        <v>25</v>
      </c>
      <c r="O2" s="8" t="s">
        <v>25</v>
      </c>
      <c r="P2" s="8" t="s">
        <v>25</v>
      </c>
      <c r="Q2" s="8" t="s">
        <v>25</v>
      </c>
      <c r="R2" s="8" t="s">
        <v>25</v>
      </c>
      <c r="S2" s="8" t="s">
        <v>25</v>
      </c>
      <c r="T2" s="8" t="s">
        <v>25</v>
      </c>
      <c r="U2" s="8" t="s">
        <v>25</v>
      </c>
      <c r="V2" s="8" t="s">
        <v>25</v>
      </c>
      <c r="W2" s="8" t="s">
        <v>25</v>
      </c>
      <c r="X2" s="8" t="s">
        <v>25</v>
      </c>
      <c r="Y2" s="8">
        <f>SUM(Tabela3[[#This Row],[P-1e]:[      H]])</f>
        <v>0</v>
      </c>
    </row>
    <row r="3" spans="1:25">
      <c r="A3" s="9">
        <v>1</v>
      </c>
      <c r="B3" s="8" t="s">
        <v>9</v>
      </c>
      <c r="C3" s="8"/>
      <c r="D3" s="8"/>
      <c r="E3" s="8"/>
      <c r="F3" s="8"/>
      <c r="G3" s="8"/>
      <c r="H3" s="8"/>
      <c r="I3" s="8"/>
      <c r="J3" s="8"/>
      <c r="K3" s="8"/>
      <c r="L3" s="8">
        <v>22</v>
      </c>
      <c r="M3" s="8"/>
      <c r="N3" s="8"/>
      <c r="O3" s="8"/>
      <c r="P3" s="8"/>
      <c r="Q3" s="8"/>
      <c r="R3" s="14"/>
      <c r="S3" s="8"/>
      <c r="T3" s="8"/>
      <c r="U3" s="8"/>
      <c r="V3" s="8"/>
      <c r="W3" s="8"/>
      <c r="X3" s="8"/>
      <c r="Y3" s="8">
        <f>SUM(Tabela3[[#This Row],[P-1e]:[      H]])</f>
        <v>22</v>
      </c>
    </row>
    <row r="4" spans="1:25" s="7" customFormat="1">
      <c r="A4" s="9">
        <v>2</v>
      </c>
      <c r="B4" s="8" t="s">
        <v>35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>
        <v>3.5</v>
      </c>
      <c r="O4" s="8"/>
      <c r="P4" s="8"/>
      <c r="Q4" s="8"/>
      <c r="R4" s="8"/>
      <c r="S4" s="8"/>
      <c r="T4" s="8"/>
      <c r="U4" s="8"/>
      <c r="V4" s="8"/>
      <c r="W4" s="8"/>
      <c r="X4" s="8"/>
      <c r="Y4" s="8">
        <f>SUM(Tabela3[[#This Row],[P-1e]:[      H]])</f>
        <v>3.5</v>
      </c>
    </row>
    <row r="5" spans="1:25">
      <c r="A5" s="9">
        <v>3</v>
      </c>
      <c r="B5" s="8" t="s">
        <v>41</v>
      </c>
      <c r="C5" s="8"/>
      <c r="D5" s="8"/>
      <c r="E5" s="8"/>
      <c r="F5" s="8"/>
      <c r="G5" s="8"/>
      <c r="H5" s="8"/>
      <c r="I5" s="8"/>
      <c r="J5" s="8"/>
      <c r="K5" s="8"/>
      <c r="L5" s="8">
        <v>8</v>
      </c>
      <c r="M5" s="8"/>
      <c r="N5" s="8"/>
      <c r="O5" s="8"/>
      <c r="P5" s="8"/>
      <c r="Q5" s="8"/>
      <c r="R5" s="14"/>
      <c r="S5" s="8"/>
      <c r="T5" s="8"/>
      <c r="U5" s="8"/>
      <c r="V5" s="8"/>
      <c r="W5" s="8"/>
      <c r="X5" s="8"/>
      <c r="Y5" s="8">
        <f>SUM(Tabela3[[#This Row],[P-1e]:[      H]])</f>
        <v>8</v>
      </c>
    </row>
    <row r="6" spans="1:25">
      <c r="A6" s="9">
        <v>4</v>
      </c>
      <c r="B6" s="8" t="s">
        <v>37</v>
      </c>
      <c r="C6" s="8"/>
      <c r="D6" s="8"/>
      <c r="E6" s="8"/>
      <c r="F6" s="8"/>
      <c r="G6" s="8"/>
      <c r="H6" s="8"/>
      <c r="I6" s="8"/>
      <c r="J6" s="8"/>
      <c r="K6" s="8"/>
      <c r="L6" s="8">
        <v>8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>
        <f>SUM(Tabela3[[#This Row],[P-1e]:[      H]])</f>
        <v>8</v>
      </c>
    </row>
    <row r="7" spans="1:25">
      <c r="A7" s="9">
        <v>5</v>
      </c>
      <c r="B7" s="8" t="s">
        <v>46</v>
      </c>
      <c r="C7" s="8"/>
      <c r="D7" s="8"/>
      <c r="E7" s="8"/>
      <c r="F7" s="8"/>
      <c r="G7" s="8"/>
      <c r="H7" s="8"/>
      <c r="I7" s="8"/>
      <c r="J7" s="8"/>
      <c r="K7" s="8"/>
      <c r="L7" s="8">
        <v>14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>
        <f>SUM(Tabela3[[#This Row],[P-1e]:[      H]])</f>
        <v>14</v>
      </c>
    </row>
    <row r="8" spans="1:25">
      <c r="A8" s="9">
        <v>6</v>
      </c>
      <c r="B8" s="13" t="s">
        <v>53</v>
      </c>
      <c r="C8" s="13"/>
      <c r="D8" s="13"/>
      <c r="E8" s="13"/>
      <c r="F8" s="13"/>
      <c r="G8" s="8"/>
      <c r="H8" s="8"/>
      <c r="I8" s="8"/>
      <c r="J8" s="13"/>
      <c r="K8" s="13"/>
      <c r="L8" s="13">
        <v>10</v>
      </c>
      <c r="M8" s="13"/>
      <c r="N8" s="13"/>
      <c r="O8" s="13"/>
      <c r="P8" s="13"/>
      <c r="Q8" s="8"/>
      <c r="R8" s="13"/>
      <c r="S8" s="13"/>
      <c r="T8" s="13"/>
      <c r="U8" s="8"/>
      <c r="V8" s="8"/>
      <c r="W8" s="8"/>
      <c r="X8" s="13"/>
      <c r="Y8" s="13">
        <f>SUM(Tabela3[[#This Row],[P-1e]:[      H]])</f>
        <v>10</v>
      </c>
    </row>
    <row r="9" spans="1:25" ht="12.6" customHeight="1">
      <c r="A9" s="9">
        <v>7</v>
      </c>
      <c r="B9" s="8" t="s">
        <v>10</v>
      </c>
      <c r="C9" s="8"/>
      <c r="D9" s="8"/>
      <c r="E9" s="8"/>
      <c r="F9" s="8"/>
      <c r="G9" s="8"/>
      <c r="H9" s="8"/>
      <c r="I9" s="8"/>
      <c r="J9" s="8"/>
      <c r="K9" s="8"/>
      <c r="L9" s="8">
        <v>10</v>
      </c>
      <c r="M9" s="8"/>
      <c r="N9" s="8"/>
      <c r="O9" s="8"/>
      <c r="P9" s="8"/>
      <c r="Q9" s="8"/>
      <c r="R9" s="14"/>
      <c r="S9" s="8"/>
      <c r="T9" s="8"/>
      <c r="U9" s="8"/>
      <c r="V9" s="8"/>
      <c r="W9" s="8"/>
      <c r="X9" s="8"/>
      <c r="Y9" s="8">
        <f>SUM(Tabela3[[#This Row],[P-1e]:[      H]])</f>
        <v>10</v>
      </c>
    </row>
    <row r="10" spans="1:25" ht="12.6" customHeight="1">
      <c r="A10" s="9">
        <v>8</v>
      </c>
      <c r="B10" s="8" t="s">
        <v>11</v>
      </c>
      <c r="C10" s="8"/>
      <c r="D10" s="8"/>
      <c r="E10" s="8"/>
      <c r="F10" s="8"/>
      <c r="G10" s="8"/>
      <c r="H10" s="8"/>
      <c r="I10" s="8"/>
      <c r="J10" s="8"/>
      <c r="K10" s="8"/>
      <c r="L10" s="8">
        <v>10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>
        <f>SUM(Tabela3[[#This Row],[P-1e]:[      H]])</f>
        <v>10</v>
      </c>
    </row>
    <row r="11" spans="1:25" ht="13.2" customHeight="1">
      <c r="A11" s="9">
        <v>9</v>
      </c>
      <c r="B11" s="8" t="s">
        <v>12</v>
      </c>
      <c r="C11" s="8"/>
      <c r="D11" s="8"/>
      <c r="E11" s="8"/>
      <c r="F11" s="8"/>
      <c r="G11" s="8"/>
      <c r="H11" s="8"/>
      <c r="I11" s="8"/>
      <c r="J11" s="8"/>
      <c r="K11" s="8"/>
      <c r="L11" s="8">
        <v>24</v>
      </c>
      <c r="M11" s="8"/>
      <c r="N11" s="8"/>
      <c r="O11" s="8"/>
      <c r="P11" s="8"/>
      <c r="Q11" s="8"/>
      <c r="R11" s="14"/>
      <c r="S11" s="8"/>
      <c r="T11" s="8"/>
      <c r="U11" s="8"/>
      <c r="V11" s="8"/>
      <c r="W11" s="8"/>
      <c r="X11" s="8"/>
      <c r="Y11" s="8">
        <f>SUM(Tabela3[[#This Row],[P-1e]:[      H]])</f>
        <v>24</v>
      </c>
    </row>
    <row r="12" spans="1:25" ht="13.2" customHeight="1">
      <c r="A12" s="9">
        <v>10</v>
      </c>
      <c r="B12" s="8" t="s">
        <v>40</v>
      </c>
      <c r="C12" s="8"/>
      <c r="D12" s="8"/>
      <c r="E12" s="8"/>
      <c r="F12" s="8"/>
      <c r="G12" s="8"/>
      <c r="H12" s="8"/>
      <c r="I12" s="8"/>
      <c r="J12" s="8"/>
      <c r="K12" s="8"/>
      <c r="L12" s="8">
        <v>12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>
        <f>SUM(Tabela3[[#This Row],[P-1e]:[      H]])</f>
        <v>12</v>
      </c>
    </row>
    <row r="13" spans="1:25" ht="12.6" customHeight="1">
      <c r="A13" s="9">
        <v>11</v>
      </c>
      <c r="B13" s="8" t="s">
        <v>13</v>
      </c>
      <c r="C13" s="8"/>
      <c r="D13" s="8"/>
      <c r="E13" s="8"/>
      <c r="F13" s="8"/>
      <c r="G13" s="8"/>
      <c r="H13" s="8"/>
      <c r="I13" s="8"/>
      <c r="J13" s="8"/>
      <c r="K13" s="8"/>
      <c r="L13" s="8">
        <v>24</v>
      </c>
      <c r="M13" s="8"/>
      <c r="N13" s="8"/>
      <c r="O13" s="8"/>
      <c r="P13" s="8"/>
      <c r="Q13" s="8"/>
      <c r="R13" s="14"/>
      <c r="S13" s="8"/>
      <c r="T13" s="8"/>
      <c r="U13" s="8"/>
      <c r="V13" s="8"/>
      <c r="W13" s="8"/>
      <c r="X13" s="8"/>
      <c r="Y13" s="8">
        <f>SUM(Tabela3[[#This Row],[P-1e]:[      H]])</f>
        <v>24</v>
      </c>
    </row>
    <row r="14" spans="1:25" ht="13.2" customHeight="1">
      <c r="A14" s="9">
        <v>12</v>
      </c>
      <c r="B14" s="8" t="s">
        <v>14</v>
      </c>
      <c r="C14" s="8"/>
      <c r="D14" s="8"/>
      <c r="E14" s="8"/>
      <c r="F14" s="8"/>
      <c r="G14" s="8"/>
      <c r="H14" s="8"/>
      <c r="I14" s="8"/>
      <c r="J14" s="8"/>
      <c r="K14" s="8"/>
      <c r="L14" s="8">
        <v>12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>
        <f>SUM(Tabela3[[#This Row],[P-1e]:[      H]])</f>
        <v>12</v>
      </c>
    </row>
    <row r="15" spans="1:25" ht="15" customHeight="1">
      <c r="A15" s="9">
        <v>13</v>
      </c>
      <c r="B15" s="11" t="s">
        <v>47</v>
      </c>
      <c r="C15" s="11"/>
      <c r="D15" s="11"/>
      <c r="E15" s="11"/>
      <c r="F15" s="11"/>
      <c r="G15" s="11"/>
      <c r="H15" s="12"/>
      <c r="I15" s="12"/>
      <c r="J15" s="11"/>
      <c r="K15" s="11"/>
      <c r="L15" s="11">
        <v>30</v>
      </c>
      <c r="M15" s="11"/>
      <c r="N15" s="11"/>
      <c r="O15" s="11"/>
      <c r="P15" s="11"/>
      <c r="Q15" s="8"/>
      <c r="R15" s="8"/>
      <c r="S15" s="11"/>
      <c r="T15" s="11"/>
      <c r="U15" s="12"/>
      <c r="V15" s="12"/>
      <c r="W15" s="12"/>
      <c r="X15" s="11"/>
      <c r="Y15" s="8">
        <f>SUM(Tabela3[[#This Row],[P-1e]:[      H]])</f>
        <v>30</v>
      </c>
    </row>
    <row r="16" spans="1:25" ht="13.2" customHeight="1">
      <c r="A16" s="9">
        <v>14</v>
      </c>
      <c r="B16" s="8" t="s">
        <v>15</v>
      </c>
      <c r="C16" s="8">
        <v>3.72</v>
      </c>
      <c r="D16" s="8"/>
      <c r="E16" s="8">
        <v>19.2</v>
      </c>
      <c r="F16" s="8">
        <v>7.2</v>
      </c>
      <c r="G16" s="8"/>
      <c r="H16" s="8"/>
      <c r="I16" s="8"/>
      <c r="J16" s="8"/>
      <c r="K16" s="8"/>
      <c r="L16" s="8">
        <v>52</v>
      </c>
      <c r="M16" s="8"/>
      <c r="N16" s="8"/>
      <c r="O16" s="8">
        <v>2.88</v>
      </c>
      <c r="P16" s="8">
        <v>2.25</v>
      </c>
      <c r="Q16" s="8"/>
      <c r="R16" s="8"/>
      <c r="S16" s="8"/>
      <c r="T16" s="8"/>
      <c r="U16" s="8">
        <v>3.22</v>
      </c>
      <c r="V16" s="8"/>
      <c r="W16" s="8"/>
      <c r="X16" s="8"/>
      <c r="Y16" s="8">
        <f>SUM(Tabela3[[#This Row],[P-1e]:[      H]])</f>
        <v>90.47</v>
      </c>
    </row>
    <row r="17" spans="1:25">
      <c r="A17" s="9">
        <v>15</v>
      </c>
      <c r="B17" s="8" t="s">
        <v>32</v>
      </c>
      <c r="C17" s="8"/>
      <c r="D17" s="8"/>
      <c r="E17" s="8">
        <v>7.2</v>
      </c>
      <c r="F17" s="8"/>
      <c r="G17" s="8"/>
      <c r="H17" s="8"/>
      <c r="I17" s="8"/>
      <c r="J17" s="8"/>
      <c r="K17" s="8"/>
      <c r="L17" s="8">
        <v>20</v>
      </c>
      <c r="M17" s="8"/>
      <c r="N17" s="8">
        <v>2.5</v>
      </c>
      <c r="O17" s="8">
        <v>2.62</v>
      </c>
      <c r="P17" s="8"/>
      <c r="Q17" s="8"/>
      <c r="R17" s="14"/>
      <c r="S17" s="8"/>
      <c r="T17" s="8"/>
      <c r="U17" s="8">
        <v>2.76</v>
      </c>
      <c r="V17" s="8"/>
      <c r="W17" s="8"/>
      <c r="X17" s="8"/>
      <c r="Y17" s="8">
        <f>SUM(Tabela3[[#This Row],[P-1e]:[      H]])</f>
        <v>35.08</v>
      </c>
    </row>
    <row r="18" spans="1:25">
      <c r="A18" s="17">
        <v>16</v>
      </c>
      <c r="B18" s="13" t="s">
        <v>59</v>
      </c>
      <c r="C18" s="13"/>
      <c r="D18" s="13"/>
      <c r="E18" s="13"/>
      <c r="F18" s="13"/>
      <c r="G18" s="8"/>
      <c r="H18" s="8"/>
      <c r="I18" s="8"/>
      <c r="J18" s="13"/>
      <c r="K18" s="13"/>
      <c r="L18" s="13">
        <v>14</v>
      </c>
      <c r="M18" s="8">
        <v>1.75</v>
      </c>
      <c r="N18" s="13"/>
      <c r="O18" s="13"/>
      <c r="P18" s="13"/>
      <c r="Q18" s="8"/>
      <c r="R18" s="14"/>
      <c r="S18" s="13"/>
      <c r="T18" s="13"/>
      <c r="U18" s="8"/>
      <c r="V18" s="8"/>
      <c r="W18" s="8"/>
      <c r="X18" s="13"/>
      <c r="Y18" s="16">
        <f>SUM(Tabela3[[#This Row],[P-1e]:[      H]])</f>
        <v>15.75</v>
      </c>
    </row>
    <row r="19" spans="1:25">
      <c r="A19" s="17">
        <v>17</v>
      </c>
      <c r="B19" s="13" t="s">
        <v>61</v>
      </c>
      <c r="C19" s="13"/>
      <c r="D19" s="13"/>
      <c r="E19" s="13"/>
      <c r="F19" s="13"/>
      <c r="G19" s="8"/>
      <c r="H19" s="8"/>
      <c r="I19" s="8"/>
      <c r="J19" s="13"/>
      <c r="K19" s="13"/>
      <c r="L19" s="13">
        <v>20</v>
      </c>
      <c r="M19" s="8"/>
      <c r="N19" s="13"/>
      <c r="O19" s="13"/>
      <c r="P19" s="13"/>
      <c r="Q19" s="8"/>
      <c r="R19" s="14"/>
      <c r="S19" s="13"/>
      <c r="T19" s="13"/>
      <c r="U19" s="8"/>
      <c r="V19" s="8"/>
      <c r="W19" s="8"/>
      <c r="X19" s="13"/>
      <c r="Y19" s="16">
        <f>SUM(Tabela3[[#This Row],[P-1e]:[      H]])</f>
        <v>20</v>
      </c>
    </row>
    <row r="20" spans="1:25">
      <c r="A20" s="17">
        <v>18</v>
      </c>
      <c r="B20" s="13" t="s">
        <v>62</v>
      </c>
      <c r="C20" s="13"/>
      <c r="D20" s="13"/>
      <c r="E20" s="13"/>
      <c r="F20" s="13"/>
      <c r="G20" s="8"/>
      <c r="H20" s="8"/>
      <c r="I20" s="8"/>
      <c r="J20" s="13"/>
      <c r="K20" s="13"/>
      <c r="L20" s="13">
        <v>20</v>
      </c>
      <c r="M20" s="8"/>
      <c r="N20" s="13"/>
      <c r="O20" s="13"/>
      <c r="P20" s="13"/>
      <c r="Q20" s="8"/>
      <c r="R20" s="14"/>
      <c r="S20" s="13"/>
      <c r="T20" s="13"/>
      <c r="U20" s="8">
        <v>2.3199999999999998</v>
      </c>
      <c r="V20" s="8"/>
      <c r="W20" s="8"/>
      <c r="X20" s="13"/>
      <c r="Y20" s="16">
        <f>SUM(Tabela3[[#This Row],[P-1e]:[      H]])</f>
        <v>22.32</v>
      </c>
    </row>
    <row r="21" spans="1:25">
      <c r="A21" s="9">
        <v>19</v>
      </c>
      <c r="B21" s="8" t="s">
        <v>42</v>
      </c>
      <c r="C21" s="8"/>
      <c r="D21" s="8"/>
      <c r="E21" s="8"/>
      <c r="F21" s="8"/>
      <c r="G21" s="8"/>
      <c r="H21" s="8"/>
      <c r="I21" s="8"/>
      <c r="J21" s="8"/>
      <c r="K21" s="8"/>
      <c r="L21" s="8">
        <v>10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>
        <f>SUM(Tabela3[[#This Row],[P-1e]:[      H]])</f>
        <v>10</v>
      </c>
    </row>
    <row r="22" spans="1:25">
      <c r="A22" s="9">
        <v>20</v>
      </c>
      <c r="B22" s="8" t="s">
        <v>16</v>
      </c>
      <c r="C22" s="8"/>
      <c r="D22" s="8"/>
      <c r="E22" s="8"/>
      <c r="F22" s="8"/>
      <c r="G22" s="8"/>
      <c r="H22" s="8"/>
      <c r="I22" s="8"/>
      <c r="J22" s="8"/>
      <c r="K22" s="8"/>
      <c r="L22" s="8">
        <v>26</v>
      </c>
      <c r="M22" s="8"/>
      <c r="N22" s="8"/>
      <c r="O22" s="8"/>
      <c r="P22" s="8"/>
      <c r="Q22" s="8"/>
      <c r="R22" s="14"/>
      <c r="S22" s="8"/>
      <c r="T22" s="8"/>
      <c r="U22" s="8"/>
      <c r="V22" s="8"/>
      <c r="W22" s="8"/>
      <c r="X22" s="8"/>
      <c r="Y22" s="8">
        <f>SUM(Tabela3[[#This Row],[P-1e]:[      H]])</f>
        <v>26</v>
      </c>
    </row>
    <row r="23" spans="1:25">
      <c r="A23" s="9">
        <v>21</v>
      </c>
      <c r="B23" s="8" t="s">
        <v>43</v>
      </c>
      <c r="C23" s="8"/>
      <c r="D23" s="8"/>
      <c r="E23" s="8"/>
      <c r="F23" s="8"/>
      <c r="G23" s="8"/>
      <c r="H23" s="8"/>
      <c r="I23" s="8"/>
      <c r="J23" s="8"/>
      <c r="K23" s="8"/>
      <c r="L23" s="8">
        <v>26</v>
      </c>
      <c r="M23" s="8"/>
      <c r="N23" s="8"/>
      <c r="O23" s="8"/>
      <c r="P23" s="8"/>
      <c r="Q23" s="8"/>
      <c r="R23" s="8">
        <v>9.48</v>
      </c>
      <c r="S23" s="8"/>
      <c r="T23" s="8"/>
      <c r="U23" s="8"/>
      <c r="V23" s="8"/>
      <c r="W23" s="8"/>
      <c r="X23" s="8"/>
      <c r="Y23" s="8">
        <f>SUM(Tabela3[[#This Row],[P-1e]:[      H]])</f>
        <v>35.480000000000004</v>
      </c>
    </row>
    <row r="24" spans="1:25">
      <c r="A24" s="9">
        <v>22</v>
      </c>
      <c r="B24" s="8" t="s">
        <v>17</v>
      </c>
      <c r="C24" s="8"/>
      <c r="D24" s="8"/>
      <c r="E24" s="8"/>
      <c r="F24" s="8"/>
      <c r="G24" s="8"/>
      <c r="H24" s="8"/>
      <c r="I24" s="8"/>
      <c r="J24" s="8"/>
      <c r="K24" s="8"/>
      <c r="L24" s="8">
        <v>16</v>
      </c>
      <c r="M24" s="8"/>
      <c r="N24" s="8"/>
      <c r="O24" s="8"/>
      <c r="P24" s="8"/>
      <c r="Q24" s="8"/>
      <c r="R24" s="14">
        <v>10.68</v>
      </c>
      <c r="S24" s="8"/>
      <c r="T24" s="8"/>
      <c r="U24" s="8"/>
      <c r="V24" s="8">
        <v>16.399999999999999</v>
      </c>
      <c r="W24" s="8">
        <v>12.61</v>
      </c>
      <c r="X24" s="8">
        <v>45.9</v>
      </c>
      <c r="Y24" s="8">
        <f>SUM(Tabela3[[#This Row],[P-1e]:[      H]])</f>
        <v>101.59</v>
      </c>
    </row>
    <row r="25" spans="1:25">
      <c r="A25" s="9">
        <v>23</v>
      </c>
      <c r="B25" s="8" t="s">
        <v>44</v>
      </c>
      <c r="C25" s="8">
        <v>2.76</v>
      </c>
      <c r="D25" s="8"/>
      <c r="E25" s="8">
        <v>7.68</v>
      </c>
      <c r="F25" s="8"/>
      <c r="G25" s="8"/>
      <c r="H25" s="8"/>
      <c r="I25" s="8"/>
      <c r="J25" s="8"/>
      <c r="K25" s="8"/>
      <c r="L25" s="8">
        <v>64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>
        <f>SUM(Tabela3[[#This Row],[P-1e]:[      H]])</f>
        <v>74.44</v>
      </c>
    </row>
    <row r="26" spans="1:25">
      <c r="A26" s="9">
        <v>24</v>
      </c>
      <c r="B26" s="8" t="s">
        <v>56</v>
      </c>
      <c r="C26" s="8">
        <v>10.08</v>
      </c>
      <c r="D26" s="8">
        <v>2.88</v>
      </c>
      <c r="E26" s="8">
        <v>44.64</v>
      </c>
      <c r="F26" s="8"/>
      <c r="G26" s="8"/>
      <c r="H26" s="8"/>
      <c r="I26" s="8"/>
      <c r="J26" s="8"/>
      <c r="K26" s="8"/>
      <c r="L26" s="8">
        <v>128</v>
      </c>
      <c r="M26" s="8"/>
      <c r="N26" s="8"/>
      <c r="O26" s="8"/>
      <c r="P26" s="8">
        <v>3.37</v>
      </c>
      <c r="Q26" s="8"/>
      <c r="R26" s="8"/>
      <c r="S26" s="8"/>
      <c r="T26" s="8"/>
      <c r="U26" s="8"/>
      <c r="V26" s="8"/>
      <c r="W26" s="8"/>
      <c r="X26" s="8"/>
      <c r="Y26" s="8">
        <f>SUM(Tabela3[[#This Row],[P-1e]:[      H]])</f>
        <v>188.97</v>
      </c>
    </row>
    <row r="27" spans="1:25">
      <c r="A27" s="9">
        <v>25</v>
      </c>
      <c r="B27" s="8" t="s">
        <v>18</v>
      </c>
      <c r="C27" s="8"/>
      <c r="D27" s="8"/>
      <c r="E27" s="8"/>
      <c r="F27" s="8"/>
      <c r="G27" s="8"/>
      <c r="H27" s="8"/>
      <c r="I27" s="8"/>
      <c r="J27" s="8"/>
      <c r="K27" s="8"/>
      <c r="L27" s="8">
        <v>12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>
        <f>SUM(Tabela3[[#This Row],[P-1e]:[      H]])</f>
        <v>12</v>
      </c>
    </row>
    <row r="28" spans="1:25">
      <c r="A28" s="9">
        <v>26</v>
      </c>
      <c r="B28" s="8" t="s">
        <v>19</v>
      </c>
      <c r="C28" s="8"/>
      <c r="D28" s="8"/>
      <c r="E28" s="8">
        <v>4.32</v>
      </c>
      <c r="F28" s="8"/>
      <c r="G28" s="8"/>
      <c r="H28" s="8"/>
      <c r="I28" s="8"/>
      <c r="J28" s="8"/>
      <c r="K28" s="8"/>
      <c r="L28" s="8">
        <v>14</v>
      </c>
      <c r="M28" s="8"/>
      <c r="N28" s="8">
        <v>4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>
        <f>SUM(Tabela3[[#This Row],[P-1e]:[      H]])</f>
        <v>22.32</v>
      </c>
    </row>
    <row r="29" spans="1:25">
      <c r="A29" s="9">
        <v>27</v>
      </c>
      <c r="B29" s="8" t="s">
        <v>20</v>
      </c>
      <c r="C29" s="8"/>
      <c r="D29" s="8"/>
      <c r="E29" s="8">
        <v>0.72</v>
      </c>
      <c r="F29" s="8"/>
      <c r="G29" s="8"/>
      <c r="H29" s="8"/>
      <c r="I29" s="8"/>
      <c r="J29" s="8"/>
      <c r="K29" s="8"/>
      <c r="L29" s="8">
        <v>14</v>
      </c>
      <c r="M29" s="8"/>
      <c r="N29" s="8"/>
      <c r="O29" s="8">
        <v>2.88</v>
      </c>
      <c r="P29" s="8"/>
      <c r="Q29" s="8"/>
      <c r="R29" s="8"/>
      <c r="S29" s="8"/>
      <c r="T29" s="8"/>
      <c r="U29" s="8"/>
      <c r="V29" s="8"/>
      <c r="W29" s="8"/>
      <c r="X29" s="8"/>
      <c r="Y29" s="8">
        <f>SUM(Tabela3[[#This Row],[P-1e]:[      H]])</f>
        <v>17.600000000000001</v>
      </c>
    </row>
    <row r="30" spans="1:25" s="7" customFormat="1">
      <c r="A30" s="9">
        <v>28</v>
      </c>
      <c r="B30" s="8" t="s">
        <v>36</v>
      </c>
      <c r="C30" s="8"/>
      <c r="D30" s="8"/>
      <c r="E30" s="8"/>
      <c r="F30" s="8"/>
      <c r="G30" s="8"/>
      <c r="H30" s="8"/>
      <c r="I30" s="8"/>
      <c r="J30" s="8"/>
      <c r="K30" s="8"/>
      <c r="L30" s="8">
        <v>14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>
        <f>SUM(Tabela3[[#This Row],[P-1e]:[      H]])</f>
        <v>14</v>
      </c>
    </row>
    <row r="31" spans="1:25" s="7" customFormat="1">
      <c r="A31" s="9">
        <v>29</v>
      </c>
      <c r="B31" s="8" t="s">
        <v>21</v>
      </c>
      <c r="C31" s="8"/>
      <c r="D31" s="8"/>
      <c r="E31" s="8"/>
      <c r="F31" s="8"/>
      <c r="G31" s="8"/>
      <c r="H31" s="8"/>
      <c r="I31" s="8"/>
      <c r="J31" s="8"/>
      <c r="K31" s="8"/>
      <c r="L31" s="8">
        <v>32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>
        <f>SUM(Tabela3[[#This Row],[P-1e]:[      H]])</f>
        <v>32</v>
      </c>
    </row>
    <row r="32" spans="1:25" s="7" customFormat="1">
      <c r="A32" s="9">
        <v>30</v>
      </c>
      <c r="B32" s="8" t="s">
        <v>22</v>
      </c>
      <c r="C32" s="8"/>
      <c r="D32" s="8"/>
      <c r="E32" s="8"/>
      <c r="F32" s="8"/>
      <c r="G32" s="8"/>
      <c r="H32" s="8"/>
      <c r="I32" s="8"/>
      <c r="J32" s="8"/>
      <c r="K32" s="8"/>
      <c r="L32" s="8">
        <v>12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>
        <f>SUM(Tabela3[[#This Row],[P-1e]:[      H]])</f>
        <v>12</v>
      </c>
    </row>
    <row r="33" spans="1:32" s="7" customFormat="1">
      <c r="A33" s="9">
        <v>31</v>
      </c>
      <c r="B33" s="8" t="s">
        <v>23</v>
      </c>
      <c r="C33" s="8"/>
      <c r="D33" s="8"/>
      <c r="E33" s="8"/>
      <c r="F33" s="8"/>
      <c r="G33" s="8"/>
      <c r="H33" s="8"/>
      <c r="I33" s="8"/>
      <c r="J33" s="8"/>
      <c r="K33" s="8"/>
      <c r="L33" s="8">
        <v>13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>
        <f>SUM(Tabela3[[#This Row],[P-1e]:[      H]])</f>
        <v>13</v>
      </c>
      <c r="Z33" s="1"/>
      <c r="AA33" s="1"/>
      <c r="AB33" s="1"/>
      <c r="AC33" s="1"/>
      <c r="AD33" s="1"/>
      <c r="AE33" s="1"/>
      <c r="AF33"/>
    </row>
    <row r="34" spans="1:32" s="7" customFormat="1">
      <c r="A34" s="9">
        <v>32</v>
      </c>
      <c r="B34" s="13" t="s">
        <v>57</v>
      </c>
      <c r="C34" s="13"/>
      <c r="D34" s="13"/>
      <c r="E34" s="13"/>
      <c r="F34" s="13"/>
      <c r="G34" s="8"/>
      <c r="H34" s="8"/>
      <c r="I34" s="8"/>
      <c r="J34" s="13"/>
      <c r="K34" s="13"/>
      <c r="L34" s="13"/>
      <c r="M34" s="13"/>
      <c r="N34" s="13"/>
      <c r="O34" s="13"/>
      <c r="P34" s="13"/>
      <c r="Q34" s="8"/>
      <c r="R34" s="8">
        <v>10.8</v>
      </c>
      <c r="S34" s="13"/>
      <c r="T34" s="13"/>
      <c r="U34" s="8"/>
      <c r="V34" s="8"/>
      <c r="W34" s="8"/>
      <c r="X34" s="13"/>
      <c r="Y34" s="13">
        <f>SUM(Tabela3[[#This Row],[P-1e]:[      H]])</f>
        <v>10.8</v>
      </c>
      <c r="Z34" s="1"/>
      <c r="AA34" s="1"/>
      <c r="AB34" s="1"/>
      <c r="AC34" s="1"/>
      <c r="AD34" s="1"/>
      <c r="AE34" s="1"/>
      <c r="AF34"/>
    </row>
    <row r="35" spans="1:32">
      <c r="A35" s="9">
        <v>33</v>
      </c>
      <c r="B35" s="8" t="s">
        <v>24</v>
      </c>
      <c r="C35" s="8">
        <v>0.36</v>
      </c>
      <c r="D35" s="8"/>
      <c r="E35" s="8">
        <v>17.04</v>
      </c>
      <c r="F35" s="8">
        <v>4.8</v>
      </c>
      <c r="G35" s="8"/>
      <c r="H35" s="8"/>
      <c r="I35" s="8"/>
      <c r="J35" s="8"/>
      <c r="K35" s="8"/>
      <c r="L35" s="8">
        <v>88</v>
      </c>
      <c r="M35" s="8"/>
      <c r="N35" s="8">
        <v>7.5</v>
      </c>
      <c r="O35" s="8"/>
      <c r="P35" s="8"/>
      <c r="Q35" s="8"/>
      <c r="R35" s="8">
        <v>33.6</v>
      </c>
      <c r="S35" s="8">
        <v>3.24</v>
      </c>
      <c r="T35" s="8"/>
      <c r="U35" s="8"/>
      <c r="V35" s="8"/>
      <c r="W35" s="8"/>
      <c r="X35" s="8"/>
      <c r="Y35" s="8">
        <f>SUM(Tabela3[[#This Row],[P-1e]:[      H]])</f>
        <v>154.54000000000002</v>
      </c>
      <c r="Z35" s="1"/>
      <c r="AA35" s="1"/>
      <c r="AB35" s="1"/>
      <c r="AC35" s="1"/>
    </row>
    <row r="36" spans="1:32">
      <c r="A36" s="9">
        <v>34</v>
      </c>
      <c r="B36" s="8" t="s">
        <v>45</v>
      </c>
      <c r="C36" s="8">
        <v>38.04</v>
      </c>
      <c r="D36" s="8">
        <v>77.5</v>
      </c>
      <c r="E36" s="8">
        <v>272.64</v>
      </c>
      <c r="F36" s="8"/>
      <c r="G36" s="8">
        <v>5.76</v>
      </c>
      <c r="H36" s="8">
        <v>2.42</v>
      </c>
      <c r="I36" s="8"/>
      <c r="J36" s="8">
        <v>4.38</v>
      </c>
      <c r="K36" s="8">
        <v>6.57</v>
      </c>
      <c r="L36" s="8">
        <v>218</v>
      </c>
      <c r="M36" s="8"/>
      <c r="N36" s="8"/>
      <c r="O36" s="8">
        <v>10.23</v>
      </c>
      <c r="P36" s="8">
        <v>17.62</v>
      </c>
      <c r="Q36" s="8">
        <v>7.2</v>
      </c>
      <c r="R36" s="8"/>
      <c r="S36" s="8"/>
      <c r="T36" s="8">
        <v>6.72</v>
      </c>
      <c r="U36" s="8"/>
      <c r="V36" s="8"/>
      <c r="W36" s="8"/>
      <c r="X36" s="8"/>
      <c r="Y36" s="8">
        <f>SUM(Tabela3[[#This Row],[P-1e]:[      H]])</f>
        <v>667.08</v>
      </c>
      <c r="Z36" s="1"/>
    </row>
    <row r="37" spans="1:32">
      <c r="A37" s="9">
        <v>35</v>
      </c>
      <c r="B37" s="8" t="s">
        <v>33</v>
      </c>
      <c r="C37" s="8">
        <v>64.56</v>
      </c>
      <c r="D37" s="8">
        <v>148.80000000000001</v>
      </c>
      <c r="E37" s="8">
        <v>275.52</v>
      </c>
      <c r="F37" s="8">
        <v>28.56</v>
      </c>
      <c r="G37" s="8"/>
      <c r="H37" s="8"/>
      <c r="I37" s="8">
        <v>2.98</v>
      </c>
      <c r="J37" s="8"/>
      <c r="K37" s="8"/>
      <c r="L37" s="8">
        <v>74</v>
      </c>
      <c r="M37" s="8"/>
      <c r="N37" s="8">
        <v>19</v>
      </c>
      <c r="O37" s="8">
        <v>6.56</v>
      </c>
      <c r="P37" s="8">
        <v>11.25</v>
      </c>
      <c r="Q37" s="8"/>
      <c r="R37" s="8"/>
      <c r="S37" s="8"/>
      <c r="T37" s="8"/>
      <c r="U37" s="8"/>
      <c r="V37" s="8"/>
      <c r="W37" s="8"/>
      <c r="X37" s="8"/>
      <c r="Y37" s="8">
        <f>SUM(Tabela3[[#This Row],[P-1e]:[      H]])</f>
        <v>631.2299999999999</v>
      </c>
    </row>
    <row r="38" spans="1:32" ht="13.2" customHeight="1">
      <c r="A38" s="13">
        <v>36</v>
      </c>
      <c r="B38" s="13" t="s">
        <v>60</v>
      </c>
      <c r="C38" s="13"/>
      <c r="D38" s="13"/>
      <c r="E38" s="13"/>
      <c r="F38" s="13"/>
      <c r="G38" s="8"/>
      <c r="H38" s="8"/>
      <c r="I38" s="8"/>
      <c r="J38" s="13"/>
      <c r="K38" s="13"/>
      <c r="L38" s="13">
        <v>7</v>
      </c>
      <c r="M38" s="8"/>
      <c r="N38" s="13"/>
      <c r="O38" s="13"/>
      <c r="P38" s="13"/>
      <c r="Q38" s="8"/>
      <c r="R38" s="14"/>
      <c r="S38" s="13"/>
      <c r="T38" s="13"/>
      <c r="U38" s="8"/>
      <c r="V38" s="8"/>
      <c r="W38" s="8"/>
      <c r="X38" s="13"/>
      <c r="Y38" s="16">
        <f>SUM(Tabela3[[#This Row],[P-1e]:[      H]])</f>
        <v>7</v>
      </c>
    </row>
    <row r="39" spans="1:32">
      <c r="A39" s="3" t="s">
        <v>26</v>
      </c>
      <c r="B39" s="10"/>
      <c r="C39" s="2">
        <f t="shared" ref="C39:U39" si="0">SUM(C3:C38)</f>
        <v>119.52000000000001</v>
      </c>
      <c r="D39" s="2">
        <f t="shared" si="0"/>
        <v>229.18</v>
      </c>
      <c r="E39" s="2">
        <f t="shared" si="0"/>
        <v>648.95999999999992</v>
      </c>
      <c r="F39" s="2">
        <f t="shared" si="0"/>
        <v>40.56</v>
      </c>
      <c r="G39" s="2">
        <f t="shared" si="0"/>
        <v>5.76</v>
      </c>
      <c r="H39" s="2">
        <f t="shared" si="0"/>
        <v>2.42</v>
      </c>
      <c r="I39" s="2">
        <f t="shared" si="0"/>
        <v>2.98</v>
      </c>
      <c r="J39" s="2">
        <f t="shared" si="0"/>
        <v>4.38</v>
      </c>
      <c r="K39" s="2">
        <f t="shared" si="0"/>
        <v>6.57</v>
      </c>
      <c r="L39" s="2">
        <f t="shared" si="0"/>
        <v>1078</v>
      </c>
      <c r="M39" s="2">
        <f t="shared" si="0"/>
        <v>1.75</v>
      </c>
      <c r="N39" s="2">
        <f t="shared" si="0"/>
        <v>36.5</v>
      </c>
      <c r="O39" s="2">
        <f t="shared" si="0"/>
        <v>25.169999999999998</v>
      </c>
      <c r="P39" s="2">
        <f t="shared" si="0"/>
        <v>34.49</v>
      </c>
      <c r="Q39" s="2">
        <f t="shared" si="0"/>
        <v>7.2</v>
      </c>
      <c r="R39" s="14">
        <f t="shared" si="0"/>
        <v>64.56</v>
      </c>
      <c r="S39" s="2">
        <f t="shared" si="0"/>
        <v>3.24</v>
      </c>
      <c r="T39" s="2">
        <f t="shared" si="0"/>
        <v>6.72</v>
      </c>
      <c r="U39" s="2">
        <f t="shared" si="0"/>
        <v>8.3000000000000007</v>
      </c>
      <c r="V39" s="15">
        <f>SUBTOTAL(109,Tabela3[Pola prostokątne])</f>
        <v>16.399999999999999</v>
      </c>
      <c r="W39" s="1">
        <f>SUBTOTAL(109,Tabela3[Pole literka L])</f>
        <v>12.61</v>
      </c>
      <c r="X39" s="2">
        <f>SUBTOTAL(109,Tabela3[[      H]])</f>
        <v>45.9</v>
      </c>
      <c r="Y39" s="2">
        <f>SUBTOTAL(109,Tabela3[Razem])</f>
        <v>2401.17</v>
      </c>
    </row>
    <row r="40" spans="1:32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3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3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3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</sheetData>
  <phoneticPr fontId="8" type="noConversion"/>
  <pageMargins left="0.43307086614173229" right="0" top="0.41666666666666669" bottom="0" header="8.3333333333333329E-2" footer="0.31496062992125984"/>
  <pageSetup paperSize="9" scale="58" fitToHeight="0" orientation="landscape" r:id="rId1"/>
  <headerFooter>
    <oddHeader xml:space="preserve">&amp;C&amp;"Czcionka tekstu podstawowego,Pogrubiony"Wykaz oznakowania poziomego do wykonania na drogach powiatowych w powiecie oleckim do dnia 18.06.2021r.&amp;R  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"/>
  <sheetViews>
    <sheetView view="pageLayout" workbookViewId="0">
      <selection activeCell="Q5" sqref="A1:Q5"/>
    </sheetView>
  </sheetViews>
  <sheetFormatPr defaultRowHeight="13.8"/>
  <cols>
    <col min="1" max="1" width="4.3984375" customWidth="1"/>
    <col min="2" max="2" width="12.19921875" customWidth="1"/>
    <col min="16" max="16" width="9.5" bestFit="1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</sheetData>
  <pageMargins left="0.43307086614173229" right="0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PZD</dc:creator>
  <cp:lastModifiedBy>Pc</cp:lastModifiedBy>
  <cp:lastPrinted>2021-05-11T07:12:40Z</cp:lastPrinted>
  <dcterms:created xsi:type="dcterms:W3CDTF">2015-03-30T07:22:48Z</dcterms:created>
  <dcterms:modified xsi:type="dcterms:W3CDTF">2021-05-11T07:12:41Z</dcterms:modified>
</cp:coreProperties>
</file>